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showInkAnnotation="0"/>
  <mc:AlternateContent xmlns:mc="http://schemas.openxmlformats.org/markup-compatibility/2006">
    <mc:Choice Requires="x15">
      <x15ac:absPath xmlns:x15ac="http://schemas.microsoft.com/office/spreadsheetml/2010/11/ac" url="/Users/go/Downloads/"/>
    </mc:Choice>
  </mc:AlternateContent>
  <xr:revisionPtr revIDLastSave="0" documentId="13_ncr:1_{CFB36A73-1215-5543-8888-AFF888D9A6A8}" xr6:coauthVersionLast="47" xr6:coauthVersionMax="47" xr10:uidLastSave="{00000000-0000-0000-0000-000000000000}"/>
  <bookViews>
    <workbookView xWindow="440" yWindow="500" windowWidth="28200" windowHeight="16260" tabRatio="500" xr2:uid="{00000000-000D-0000-FFFF-FFFF00000000}"/>
  </bookViews>
  <sheets>
    <sheet name="PRIMERA PARTE AGUINALDO" sheetId="6" r:id="rId1"/>
    <sheet name="SEGUNDA PARTE AGUINALDO" sheetId="7" r:id="rId2"/>
  </sheets>
  <externalReferences>
    <externalReference r:id="rId3"/>
    <externalReference r:id="rId4"/>
  </externalReferences>
  <definedNames>
    <definedName name="CuentaAbono" localSheetId="1">[2]Predeterminados!$E$2:$E$5</definedName>
    <definedName name="CuentaAbono">[1]Predeterminados!$E$2:$E$5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7" l="1"/>
  <c r="I4" i="7" s="1"/>
  <c r="N4" i="7"/>
  <c r="F5" i="7"/>
  <c r="I5" i="7"/>
  <c r="N5" i="7"/>
  <c r="F6" i="7"/>
  <c r="I6" i="7" s="1"/>
  <c r="N6" i="7"/>
  <c r="F7" i="7"/>
  <c r="I7" i="7" s="1"/>
  <c r="N7" i="7"/>
  <c r="F8" i="7"/>
  <c r="I8" i="7" s="1"/>
  <c r="N8" i="7"/>
  <c r="F9" i="7"/>
  <c r="I9" i="7"/>
  <c r="N9" i="7"/>
  <c r="F10" i="7"/>
  <c r="I10" i="7" s="1"/>
  <c r="N10" i="7"/>
  <c r="F11" i="7"/>
  <c r="I11" i="7" s="1"/>
  <c r="N11" i="7"/>
  <c r="F12" i="7"/>
  <c r="I12" i="7" s="1"/>
  <c r="N12" i="7"/>
  <c r="F13" i="7"/>
  <c r="I13" i="7" s="1"/>
  <c r="N13" i="7"/>
  <c r="F14" i="7"/>
  <c r="I14" i="7"/>
  <c r="N14" i="7"/>
  <c r="F15" i="7"/>
  <c r="I15" i="7" s="1"/>
  <c r="N15" i="7"/>
  <c r="F16" i="7"/>
  <c r="I16" i="7" s="1"/>
  <c r="N16" i="7"/>
  <c r="F17" i="7"/>
  <c r="I17" i="7" s="1"/>
  <c r="N17" i="7"/>
  <c r="F18" i="7"/>
  <c r="I18" i="7" s="1"/>
  <c r="N18" i="7"/>
  <c r="F19" i="7"/>
  <c r="I19" i="7" s="1"/>
  <c r="N19" i="7"/>
  <c r="F20" i="7"/>
  <c r="I20" i="7" s="1"/>
  <c r="N20" i="7"/>
  <c r="F21" i="7"/>
  <c r="I21" i="7" s="1"/>
  <c r="N21" i="7"/>
  <c r="F22" i="7"/>
  <c r="I22" i="7" s="1"/>
  <c r="N22" i="7"/>
  <c r="F23" i="7"/>
  <c r="I23" i="7" s="1"/>
  <c r="N23" i="7"/>
  <c r="G24" i="7"/>
  <c r="H24" i="7"/>
  <c r="J24" i="7"/>
  <c r="K24" i="7"/>
  <c r="L24" i="7"/>
  <c r="M24" i="7"/>
  <c r="O9" i="7" l="1"/>
  <c r="O19" i="7"/>
  <c r="O11" i="7"/>
  <c r="O5" i="7"/>
  <c r="O20" i="7"/>
  <c r="O8" i="7"/>
  <c r="O14" i="7"/>
  <c r="O22" i="7"/>
  <c r="O21" i="7"/>
  <c r="O15" i="7"/>
  <c r="O4" i="7"/>
  <c r="F24" i="7"/>
  <c r="O6" i="7"/>
  <c r="O13" i="7"/>
  <c r="N24" i="7"/>
  <c r="O7" i="7"/>
  <c r="O12" i="7"/>
  <c r="O17" i="7"/>
  <c r="O23" i="7"/>
  <c r="O10" i="7"/>
  <c r="O18" i="7"/>
  <c r="O16" i="7"/>
  <c r="I24" i="7"/>
  <c r="N25" i="7" s="1"/>
  <c r="O24" i="7" l="1"/>
  <c r="L22" i="6" l="1"/>
  <c r="K22" i="6"/>
  <c r="J22" i="6"/>
  <c r="I22" i="6"/>
  <c r="G22" i="6"/>
  <c r="F22" i="6"/>
  <c r="M21" i="6"/>
  <c r="E21" i="6"/>
  <c r="H21" i="6" s="1"/>
  <c r="M20" i="6"/>
  <c r="E20" i="6"/>
  <c r="H20" i="6" s="1"/>
  <c r="N20" i="6" s="1"/>
  <c r="M19" i="6"/>
  <c r="E19" i="6"/>
  <c r="H19" i="6" s="1"/>
  <c r="N19" i="6" s="1"/>
  <c r="M18" i="6"/>
  <c r="E18" i="6"/>
  <c r="H18" i="6" s="1"/>
  <c r="N18" i="6" s="1"/>
  <c r="M17" i="6"/>
  <c r="E17" i="6"/>
  <c r="H17" i="6" s="1"/>
  <c r="M16" i="6"/>
  <c r="E16" i="6"/>
  <c r="H16" i="6" s="1"/>
  <c r="N16" i="6" s="1"/>
  <c r="M15" i="6"/>
  <c r="E15" i="6"/>
  <c r="H15" i="6" s="1"/>
  <c r="N15" i="6" s="1"/>
  <c r="M14" i="6"/>
  <c r="E14" i="6"/>
  <c r="H14" i="6" s="1"/>
  <c r="N14" i="6" s="1"/>
  <c r="M13" i="6"/>
  <c r="E13" i="6"/>
  <c r="H13" i="6" s="1"/>
  <c r="M12" i="6"/>
  <c r="E12" i="6"/>
  <c r="H12" i="6" s="1"/>
  <c r="N12" i="6" s="1"/>
  <c r="M11" i="6"/>
  <c r="E11" i="6"/>
  <c r="H11" i="6" s="1"/>
  <c r="N11" i="6" s="1"/>
  <c r="M10" i="6"/>
  <c r="E10" i="6"/>
  <c r="H10" i="6" s="1"/>
  <c r="N10" i="6" s="1"/>
  <c r="M9" i="6"/>
  <c r="E9" i="6"/>
  <c r="H9" i="6" s="1"/>
  <c r="M8" i="6"/>
  <c r="E8" i="6"/>
  <c r="H8" i="6" s="1"/>
  <c r="N8" i="6" s="1"/>
  <c r="M7" i="6"/>
  <c r="E7" i="6"/>
  <c r="H7" i="6" s="1"/>
  <c r="N7" i="6" s="1"/>
  <c r="M6" i="6"/>
  <c r="E6" i="6"/>
  <c r="H6" i="6" s="1"/>
  <c r="N6" i="6" s="1"/>
  <c r="M5" i="6"/>
  <c r="E5" i="6"/>
  <c r="H5" i="6" s="1"/>
  <c r="M4" i="6"/>
  <c r="E4" i="6"/>
  <c r="H4" i="6" s="1"/>
  <c r="N5" i="6" l="1"/>
  <c r="N9" i="6"/>
  <c r="N13" i="6"/>
  <c r="N17" i="6"/>
  <c r="N21" i="6"/>
  <c r="M22" i="6"/>
  <c r="H22" i="6"/>
  <c r="N4" i="6"/>
  <c r="E22" i="6"/>
  <c r="N22" i="6" l="1"/>
</calcChain>
</file>

<file path=xl/sharedStrings.xml><?xml version="1.0" encoding="utf-8"?>
<sst xmlns="http://schemas.openxmlformats.org/spreadsheetml/2006/main" count="113" uniqueCount="43">
  <si>
    <t>DIRECCION</t>
  </si>
  <si>
    <t>PUESTO</t>
  </si>
  <si>
    <t>NOMBRE</t>
  </si>
  <si>
    <t>SALARIO DIARIO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</si>
  <si>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</si>
  <si>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</si>
  <si>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</si>
  <si>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</si>
  <si>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</si>
  <si>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</si>
  <si>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</si>
  <si>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</si>
  <si>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</si>
  <si>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</si>
  <si>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</si>
  <si>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</si>
  <si>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</si>
  <si>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</si>
  <si>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</si>
  <si>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</si>
  <si>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</si>
  <si>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</si>
  <si>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</si>
  <si>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</si>
  <si>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</si>
  <si>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</si>
  <si>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</si>
  <si>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 xml:space="preserve">GOMEZ MEJIA FIDEL </t>
  </si>
  <si>
    <t xml:space="preserve">TORRES URENDA OSBALDO </t>
  </si>
  <si>
    <t>TORRES PANDURO MARTA</t>
  </si>
  <si>
    <t>PRESTAMO</t>
  </si>
  <si>
    <t>DESCUENTO PRESTAMO</t>
  </si>
  <si>
    <t>MAGAÑA BARAJAS ANTONIO</t>
  </si>
  <si>
    <t>CHAVEZ NAJAR J. ANGEL</t>
  </si>
  <si>
    <t xml:space="preserve">JUBILADO </t>
  </si>
  <si>
    <t>LOPEZ MARTINEZ HERIBERTO</t>
  </si>
  <si>
    <t>TORRES MENCOZA ARNOLDO</t>
  </si>
  <si>
    <t>FIRMA DE CONFORMIDAD</t>
  </si>
  <si>
    <t>TOTAL NOMINA JUBILADOS</t>
  </si>
  <si>
    <t>VALDOVINOS SANDOVAL LUIS</t>
  </si>
  <si>
    <t>MEZA VAZQUEZ SALVADOR</t>
  </si>
  <si>
    <t>JUBILADOS</t>
  </si>
  <si>
    <t>MUNICIPIO DE TECALITLAN JALISCO
PORTAL VICTORIA NO.9      RFC:MTE871101HLA     TEL:371-41-8-01-69
AGUINALDO 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</si>
</sst>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\ #,##0.00"/>
    <numFmt numFmtId="166" formatCode="_-[$$-80A]* #,##0.00_-;\-[$$-80A]* #,##0.00_-;_-[$$-80A]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3" fillId="4" borderId="6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44" fontId="3" fillId="4" borderId="9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164" fontId="4" fillId="0" borderId="0" xfId="0" applyNumberFormat="1" applyFont="1" applyFill="1" applyBorder="1" applyProtection="1">
      <protection locked="0"/>
    </xf>
    <xf numFmtId="0" fontId="0" fillId="0" borderId="0" xfId="0" applyBorder="1" applyAlignment="1">
      <alignment vertical="top"/>
    </xf>
    <xf numFmtId="166" fontId="3" fillId="3" borderId="5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3" xfId="0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9" fillId="4" borderId="2" xfId="0" applyNumberFormat="1" applyFont="1" applyFill="1" applyBorder="1" applyAlignment="1">
      <alignment horizontal="center" vertical="center" wrapText="1"/>
    </xf>
    <xf numFmtId="44" fontId="9" fillId="4" borderId="8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6" fontId="5" fillId="0" borderId="0" xfId="1" applyNumberFormat="1" applyFont="1" applyAlignment="1">
      <alignment horizontal="center" vertical="center"/>
    </xf>
    <xf numFmtId="44" fontId="5" fillId="0" borderId="0" xfId="1" applyFont="1" applyAlignment="1">
      <alignment vertical="center"/>
    </xf>
    <xf numFmtId="2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44" fontId="10" fillId="0" borderId="7" xfId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6" fontId="10" fillId="3" borderId="5" xfId="1" applyNumberFormat="1" applyFont="1" applyFill="1" applyBorder="1" applyAlignment="1">
      <alignment horizontal="center" vertical="center" wrapText="1"/>
    </xf>
    <xf numFmtId="44" fontId="10" fillId="4" borderId="9" xfId="1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 wrapText="1"/>
    </xf>
    <xf numFmtId="44" fontId="10" fillId="4" borderId="6" xfId="1" applyFont="1" applyFill="1" applyBorder="1" applyAlignment="1">
      <alignment horizontal="center" vertical="center" wrapText="1"/>
    </xf>
    <xf numFmtId="44" fontId="10" fillId="4" borderId="8" xfId="0" applyNumberFormat="1" applyFont="1" applyFill="1" applyBorder="1" applyAlignment="1">
      <alignment horizontal="center" vertical="center" wrapText="1"/>
    </xf>
    <xf numFmtId="44" fontId="10" fillId="4" borderId="2" xfId="0" applyNumberFormat="1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44" fontId="10" fillId="4" borderId="6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ARCHIVO%20PAGO%20PRESIDENCIA/Bnmex_Creador_Layout_TEF-D_V17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N329"/>
  <sheetViews>
    <sheetView tabSelected="1" workbookViewId="0">
      <selection activeCell="F6" sqref="F6"/>
    </sheetView>
  </sheetViews>
  <sheetFormatPr baseColWidth="10" defaultRowHeight="16" x14ac:dyDescent="0.2"/>
  <cols>
    <col min="1" max="1" width="23.6640625" style="23" customWidth="1"/>
    <col min="2" max="2" width="28.1640625" customWidth="1"/>
    <col min="3" max="3" width="14.33203125" customWidth="1"/>
    <col min="4" max="4" width="9.5" customWidth="1"/>
    <col min="5" max="5" width="20" bestFit="1" customWidth="1"/>
    <col min="6" max="7" width="5.6640625" customWidth="1"/>
    <col min="8" max="8" width="20.5" customWidth="1"/>
    <col min="9" max="11" width="6.6640625" customWidth="1"/>
    <col min="12" max="13" width="9.6640625" customWidth="1"/>
    <col min="14" max="14" width="20.6640625" bestFit="1" customWidth="1"/>
  </cols>
  <sheetData>
    <row r="1" spans="1:14" ht="58" customHeight="1" x14ac:dyDescent="0.2">
      <c r="A1" s="105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.75" customHeight="1" x14ac:dyDescent="0.2">
      <c r="A2" s="45"/>
      <c r="B2" s="45"/>
      <c r="C2" s="46" t="s">
        <v>16</v>
      </c>
      <c r="D2" s="46"/>
      <c r="E2" s="46"/>
      <c r="F2" s="46"/>
      <c r="G2" s="46"/>
      <c r="H2" s="46"/>
      <c r="I2" s="47" t="s">
        <v>21</v>
      </c>
      <c r="J2" s="47"/>
      <c r="K2" s="47"/>
      <c r="L2" s="47"/>
      <c r="M2" s="47"/>
      <c r="N2" s="34"/>
    </row>
    <row r="3" spans="1:14" ht="48" x14ac:dyDescent="0.2">
      <c r="A3" s="15" t="s">
        <v>1</v>
      </c>
      <c r="B3" s="16" t="s">
        <v>2</v>
      </c>
      <c r="C3" s="17" t="s">
        <v>3</v>
      </c>
      <c r="D3" s="18" t="s">
        <v>25</v>
      </c>
      <c r="E3" s="19" t="s">
        <v>19</v>
      </c>
      <c r="F3" s="37" t="s">
        <v>20</v>
      </c>
      <c r="G3" s="38" t="s">
        <v>30</v>
      </c>
      <c r="H3" s="20" t="s">
        <v>22</v>
      </c>
      <c r="I3" s="39" t="s">
        <v>17</v>
      </c>
      <c r="J3" s="40" t="s">
        <v>18</v>
      </c>
      <c r="K3" s="41" t="s">
        <v>26</v>
      </c>
      <c r="L3" s="42" t="s">
        <v>31</v>
      </c>
      <c r="M3" s="43" t="s">
        <v>23</v>
      </c>
      <c r="N3" s="28" t="s">
        <v>24</v>
      </c>
    </row>
    <row r="4" spans="1:14" ht="34" x14ac:dyDescent="0.2">
      <c r="A4" s="35" t="s">
        <v>4</v>
      </c>
      <c r="B4" s="2" t="s">
        <v>5</v>
      </c>
      <c r="C4" s="5">
        <v>80.2</v>
      </c>
      <c r="D4" s="6">
        <v>37</v>
      </c>
      <c r="E4" s="14">
        <f t="shared" ref="E4:E17" si="0">C4*D4</f>
        <v>2967.4</v>
      </c>
      <c r="F4" s="4"/>
      <c r="G4" s="4"/>
      <c r="H4" s="7">
        <f t="shared" ref="H4:H21" si="1">SUM(E4:G4)</f>
        <v>2967.4</v>
      </c>
      <c r="I4" s="11"/>
      <c r="J4" s="12"/>
      <c r="K4" s="11"/>
      <c r="L4" s="11"/>
      <c r="M4" s="11">
        <f t="shared" ref="M4:M17" si="2">SUM(I4:L4)</f>
        <v>0</v>
      </c>
      <c r="N4" s="10">
        <f t="shared" ref="N4:N17" si="3">H4-M4</f>
        <v>2967.4</v>
      </c>
    </row>
    <row r="5" spans="1:14" ht="17" x14ac:dyDescent="0.2">
      <c r="A5" s="35" t="s">
        <v>4</v>
      </c>
      <c r="B5" s="2" t="s">
        <v>6</v>
      </c>
      <c r="C5" s="5">
        <v>180.3</v>
      </c>
      <c r="D5" s="6">
        <v>37</v>
      </c>
      <c r="E5" s="14">
        <f t="shared" si="0"/>
        <v>6671.1</v>
      </c>
      <c r="F5" s="4"/>
      <c r="G5" s="4"/>
      <c r="H5" s="7">
        <f t="shared" si="1"/>
        <v>6671.1</v>
      </c>
      <c r="I5" s="11"/>
      <c r="J5" s="12"/>
      <c r="K5" s="11"/>
      <c r="L5" s="11"/>
      <c r="M5" s="11">
        <f t="shared" si="2"/>
        <v>0</v>
      </c>
      <c r="N5" s="10">
        <f t="shared" si="3"/>
        <v>6671.1</v>
      </c>
    </row>
    <row r="6" spans="1:14" ht="34" x14ac:dyDescent="0.2">
      <c r="A6" s="35" t="s">
        <v>4</v>
      </c>
      <c r="B6" s="2" t="s">
        <v>7</v>
      </c>
      <c r="C6" s="5">
        <v>158.19999999999999</v>
      </c>
      <c r="D6" s="6">
        <v>37</v>
      </c>
      <c r="E6" s="14">
        <f t="shared" si="0"/>
        <v>5853.4</v>
      </c>
      <c r="F6" s="4"/>
      <c r="G6" s="4"/>
      <c r="H6" s="7">
        <f t="shared" si="1"/>
        <v>5853.4</v>
      </c>
      <c r="I6" s="11"/>
      <c r="J6" s="12"/>
      <c r="K6" s="11"/>
      <c r="L6" s="11"/>
      <c r="M6" s="11">
        <f t="shared" si="2"/>
        <v>0</v>
      </c>
      <c r="N6" s="10">
        <f t="shared" si="3"/>
        <v>5853.4</v>
      </c>
    </row>
    <row r="7" spans="1:14" ht="17" x14ac:dyDescent="0.2">
      <c r="A7" s="35" t="s">
        <v>4</v>
      </c>
      <c r="B7" s="2" t="s">
        <v>8</v>
      </c>
      <c r="C7" s="5">
        <v>251.1</v>
      </c>
      <c r="D7" s="6">
        <v>37</v>
      </c>
      <c r="E7" s="14">
        <f t="shared" si="0"/>
        <v>9290.6999999999989</v>
      </c>
      <c r="F7" s="4"/>
      <c r="G7" s="4"/>
      <c r="H7" s="7">
        <f t="shared" si="1"/>
        <v>9290.6999999999989</v>
      </c>
      <c r="I7" s="11"/>
      <c r="J7" s="12"/>
      <c r="K7" s="11"/>
      <c r="L7" s="11"/>
      <c r="M7" s="11">
        <f t="shared" si="2"/>
        <v>0</v>
      </c>
      <c r="N7" s="10">
        <f t="shared" si="3"/>
        <v>9290.6999999999989</v>
      </c>
    </row>
    <row r="8" spans="1:14" ht="34" x14ac:dyDescent="0.2">
      <c r="A8" s="35" t="s">
        <v>4</v>
      </c>
      <c r="B8" s="2" t="s">
        <v>9</v>
      </c>
      <c r="C8" s="5">
        <v>161.69999999999999</v>
      </c>
      <c r="D8" s="6">
        <v>37</v>
      </c>
      <c r="E8" s="14">
        <f t="shared" si="0"/>
        <v>5982.9</v>
      </c>
      <c r="F8" s="4"/>
      <c r="G8" s="4"/>
      <c r="H8" s="7">
        <f t="shared" si="1"/>
        <v>5982.9</v>
      </c>
      <c r="I8" s="11"/>
      <c r="J8" s="12"/>
      <c r="K8" s="11"/>
      <c r="L8" s="11"/>
      <c r="M8" s="11">
        <f t="shared" si="2"/>
        <v>0</v>
      </c>
      <c r="N8" s="10">
        <f t="shared" si="3"/>
        <v>5982.9</v>
      </c>
    </row>
    <row r="9" spans="1:14" ht="17" x14ac:dyDescent="0.2">
      <c r="A9" s="35" t="s">
        <v>4</v>
      </c>
      <c r="B9" s="2" t="s">
        <v>29</v>
      </c>
      <c r="C9" s="5">
        <v>169.4</v>
      </c>
      <c r="D9" s="6">
        <v>37</v>
      </c>
      <c r="E9" s="14">
        <f t="shared" si="0"/>
        <v>6267.8</v>
      </c>
      <c r="F9" s="4"/>
      <c r="G9" s="4"/>
      <c r="H9" s="7">
        <f t="shared" si="1"/>
        <v>6267.8</v>
      </c>
      <c r="I9" s="11"/>
      <c r="J9" s="12"/>
      <c r="K9" s="11"/>
      <c r="L9" s="11"/>
      <c r="M9" s="11">
        <f t="shared" si="2"/>
        <v>0</v>
      </c>
      <c r="N9" s="10">
        <f t="shared" si="3"/>
        <v>6267.8</v>
      </c>
    </row>
    <row r="10" spans="1:14" ht="17" x14ac:dyDescent="0.2">
      <c r="A10" s="35" t="s">
        <v>4</v>
      </c>
      <c r="B10" s="2" t="s">
        <v>10</v>
      </c>
      <c r="C10" s="5">
        <v>251.4</v>
      </c>
      <c r="D10" s="6">
        <v>37</v>
      </c>
      <c r="E10" s="14">
        <f t="shared" si="0"/>
        <v>9301.8000000000011</v>
      </c>
      <c r="F10" s="4"/>
      <c r="G10" s="4"/>
      <c r="H10" s="7">
        <f t="shared" si="1"/>
        <v>9301.8000000000011</v>
      </c>
      <c r="I10" s="11"/>
      <c r="J10" s="12"/>
      <c r="K10" s="11"/>
      <c r="L10" s="11"/>
      <c r="M10" s="11">
        <f t="shared" si="2"/>
        <v>0</v>
      </c>
      <c r="N10" s="10">
        <f t="shared" si="3"/>
        <v>9301.8000000000011</v>
      </c>
    </row>
    <row r="11" spans="1:14" ht="34" x14ac:dyDescent="0.2">
      <c r="A11" s="35" t="s">
        <v>4</v>
      </c>
      <c r="B11" s="2" t="s">
        <v>11</v>
      </c>
      <c r="C11" s="5">
        <v>228.6</v>
      </c>
      <c r="D11" s="6">
        <v>37</v>
      </c>
      <c r="E11" s="14">
        <f t="shared" si="0"/>
        <v>8458.1999999999989</v>
      </c>
      <c r="F11" s="4"/>
      <c r="G11" s="4"/>
      <c r="H11" s="7">
        <f t="shared" si="1"/>
        <v>8458.1999999999989</v>
      </c>
      <c r="I11" s="11"/>
      <c r="J11" s="12"/>
      <c r="K11" s="11"/>
      <c r="L11" s="11"/>
      <c r="M11" s="11">
        <f t="shared" si="2"/>
        <v>0</v>
      </c>
      <c r="N11" s="10">
        <f t="shared" si="3"/>
        <v>8458.1999999999989</v>
      </c>
    </row>
    <row r="12" spans="1:14" ht="17" x14ac:dyDescent="0.2">
      <c r="A12" s="35" t="s">
        <v>4</v>
      </c>
      <c r="B12" s="2" t="s">
        <v>12</v>
      </c>
      <c r="C12" s="5">
        <v>235.4</v>
      </c>
      <c r="D12" s="6">
        <v>37</v>
      </c>
      <c r="E12" s="14">
        <f t="shared" si="0"/>
        <v>8709.8000000000011</v>
      </c>
      <c r="F12" s="4"/>
      <c r="G12" s="4"/>
      <c r="H12" s="7">
        <f t="shared" si="1"/>
        <v>8709.8000000000011</v>
      </c>
      <c r="I12" s="11"/>
      <c r="J12" s="12"/>
      <c r="K12" s="11"/>
      <c r="L12" s="11"/>
      <c r="M12" s="11">
        <f t="shared" si="2"/>
        <v>0</v>
      </c>
      <c r="N12" s="10">
        <f t="shared" si="3"/>
        <v>8709.8000000000011</v>
      </c>
    </row>
    <row r="13" spans="1:14" ht="17" x14ac:dyDescent="0.2">
      <c r="A13" s="35" t="s">
        <v>4</v>
      </c>
      <c r="B13" s="2" t="s">
        <v>13</v>
      </c>
      <c r="C13" s="5">
        <v>107.2</v>
      </c>
      <c r="D13" s="6">
        <v>37</v>
      </c>
      <c r="E13" s="14">
        <f t="shared" si="0"/>
        <v>3966.4</v>
      </c>
      <c r="F13" s="4"/>
      <c r="G13" s="4"/>
      <c r="H13" s="7">
        <f t="shared" si="1"/>
        <v>3966.4</v>
      </c>
      <c r="I13" s="11"/>
      <c r="J13" s="12"/>
      <c r="K13" s="11"/>
      <c r="L13" s="11"/>
      <c r="M13" s="11">
        <f t="shared" si="2"/>
        <v>0</v>
      </c>
      <c r="N13" s="10">
        <f t="shared" si="3"/>
        <v>3966.4</v>
      </c>
    </row>
    <row r="14" spans="1:14" ht="17" x14ac:dyDescent="0.2">
      <c r="A14" s="35" t="s">
        <v>4</v>
      </c>
      <c r="B14" s="2" t="s">
        <v>33</v>
      </c>
      <c r="C14" s="5">
        <v>231.2</v>
      </c>
      <c r="D14" s="6">
        <v>37</v>
      </c>
      <c r="E14" s="14">
        <f t="shared" si="0"/>
        <v>8554.4</v>
      </c>
      <c r="F14" s="4"/>
      <c r="G14" s="4"/>
      <c r="H14" s="7">
        <f t="shared" si="1"/>
        <v>8554.4</v>
      </c>
      <c r="I14" s="11"/>
      <c r="J14" s="12"/>
      <c r="K14" s="11"/>
      <c r="L14" s="11"/>
      <c r="M14" s="11">
        <f t="shared" si="2"/>
        <v>0</v>
      </c>
      <c r="N14" s="10">
        <f t="shared" si="3"/>
        <v>8554.4</v>
      </c>
    </row>
    <row r="15" spans="1:14" ht="34" x14ac:dyDescent="0.2">
      <c r="A15" s="35" t="s">
        <v>4</v>
      </c>
      <c r="B15" s="2" t="s">
        <v>14</v>
      </c>
      <c r="C15" s="5">
        <v>146.5</v>
      </c>
      <c r="D15" s="6">
        <v>37</v>
      </c>
      <c r="E15" s="14">
        <f t="shared" si="0"/>
        <v>5420.5</v>
      </c>
      <c r="F15" s="4"/>
      <c r="G15" s="4"/>
      <c r="H15" s="7">
        <f t="shared" si="1"/>
        <v>5420.5</v>
      </c>
      <c r="I15" s="11"/>
      <c r="J15" s="12"/>
      <c r="K15" s="11"/>
      <c r="L15" s="11"/>
      <c r="M15" s="11">
        <f t="shared" si="2"/>
        <v>0</v>
      </c>
      <c r="N15" s="10">
        <f t="shared" si="3"/>
        <v>5420.5</v>
      </c>
    </row>
    <row r="16" spans="1:14" ht="34" x14ac:dyDescent="0.2">
      <c r="A16" s="29" t="s">
        <v>4</v>
      </c>
      <c r="B16" s="2" t="s">
        <v>15</v>
      </c>
      <c r="C16" s="5">
        <v>250.6</v>
      </c>
      <c r="D16" s="6">
        <v>37</v>
      </c>
      <c r="E16" s="14">
        <f t="shared" si="0"/>
        <v>9272.1999999999989</v>
      </c>
      <c r="F16" s="4"/>
      <c r="G16" s="4"/>
      <c r="H16" s="7">
        <f t="shared" si="1"/>
        <v>9272.1999999999989</v>
      </c>
      <c r="I16" s="11"/>
      <c r="J16" s="12"/>
      <c r="K16" s="11"/>
      <c r="L16" s="11"/>
      <c r="M16" s="11">
        <f t="shared" si="2"/>
        <v>0</v>
      </c>
      <c r="N16" s="10">
        <f t="shared" si="3"/>
        <v>9272.1999999999989</v>
      </c>
    </row>
    <row r="17" spans="1:14" ht="34" x14ac:dyDescent="0.2">
      <c r="A17" s="29" t="s">
        <v>4</v>
      </c>
      <c r="B17" s="2" t="s">
        <v>28</v>
      </c>
      <c r="C17" s="5">
        <v>225.3</v>
      </c>
      <c r="D17" s="6">
        <v>37</v>
      </c>
      <c r="E17" s="14">
        <f t="shared" si="0"/>
        <v>8336.1</v>
      </c>
      <c r="F17" s="4"/>
      <c r="G17" s="4"/>
      <c r="H17" s="7">
        <f t="shared" si="1"/>
        <v>8336.1</v>
      </c>
      <c r="I17" s="11"/>
      <c r="J17" s="12"/>
      <c r="K17" s="11"/>
      <c r="L17" s="11"/>
      <c r="M17" s="11">
        <f t="shared" si="2"/>
        <v>0</v>
      </c>
      <c r="N17" s="10">
        <f t="shared" si="3"/>
        <v>8336.1</v>
      </c>
    </row>
    <row r="18" spans="1:14" ht="17" x14ac:dyDescent="0.2">
      <c r="A18" s="29" t="s">
        <v>4</v>
      </c>
      <c r="B18" s="2" t="s">
        <v>27</v>
      </c>
      <c r="C18" s="3">
        <v>284.2</v>
      </c>
      <c r="D18" s="6">
        <v>37</v>
      </c>
      <c r="E18" s="13">
        <f>+C18*D18</f>
        <v>10515.4</v>
      </c>
      <c r="F18" s="4"/>
      <c r="G18" s="4"/>
      <c r="H18" s="7">
        <f t="shared" si="1"/>
        <v>10515.4</v>
      </c>
      <c r="I18" s="11"/>
      <c r="J18" s="12"/>
      <c r="K18" s="11"/>
      <c r="L18" s="11"/>
      <c r="M18" s="11">
        <f>SUM(I18:L18)</f>
        <v>0</v>
      </c>
      <c r="N18" s="9">
        <f>H18-M18</f>
        <v>10515.4</v>
      </c>
    </row>
    <row r="19" spans="1:14" ht="34" x14ac:dyDescent="0.2">
      <c r="A19" s="35" t="s">
        <v>34</v>
      </c>
      <c r="B19" s="2" t="s">
        <v>35</v>
      </c>
      <c r="C19" s="3">
        <v>253.7</v>
      </c>
      <c r="D19" s="6">
        <v>37</v>
      </c>
      <c r="E19" s="13">
        <f>+C19*D19</f>
        <v>9386.9</v>
      </c>
      <c r="F19" s="4"/>
      <c r="G19" s="4"/>
      <c r="H19" s="7">
        <f t="shared" si="1"/>
        <v>9386.9</v>
      </c>
      <c r="I19" s="11"/>
      <c r="J19" s="11"/>
      <c r="K19" s="8"/>
      <c r="L19" s="11"/>
      <c r="M19" s="11">
        <f>SUM(I19:L19)</f>
        <v>0</v>
      </c>
      <c r="N19" s="9">
        <f>H19-M19</f>
        <v>9386.9</v>
      </c>
    </row>
    <row r="20" spans="1:14" ht="34" x14ac:dyDescent="0.2">
      <c r="A20" s="35" t="s">
        <v>4</v>
      </c>
      <c r="B20" s="2" t="s">
        <v>36</v>
      </c>
      <c r="C20" s="3">
        <v>140.62</v>
      </c>
      <c r="D20" s="6">
        <v>37</v>
      </c>
      <c r="E20" s="13">
        <f>+C20*D20</f>
        <v>5202.9400000000005</v>
      </c>
      <c r="F20" s="4"/>
      <c r="G20" s="4"/>
      <c r="H20" s="7">
        <f t="shared" si="1"/>
        <v>5202.9400000000005</v>
      </c>
      <c r="I20" s="11"/>
      <c r="J20" s="11"/>
      <c r="K20" s="8"/>
      <c r="L20" s="11"/>
      <c r="M20" s="11">
        <f>SUM(I20:L20)</f>
        <v>0</v>
      </c>
      <c r="N20" s="9">
        <f>H20-M20</f>
        <v>5202.9400000000005</v>
      </c>
    </row>
    <row r="21" spans="1:14" ht="34" x14ac:dyDescent="0.2">
      <c r="A21" s="32" t="s">
        <v>4</v>
      </c>
      <c r="B21" s="1" t="s">
        <v>32</v>
      </c>
      <c r="C21" s="33">
        <v>299</v>
      </c>
      <c r="D21" s="6">
        <v>37</v>
      </c>
      <c r="E21" s="13">
        <f>+C21*D21</f>
        <v>11063</v>
      </c>
      <c r="F21" s="4"/>
      <c r="G21" s="4"/>
      <c r="H21" s="7">
        <f t="shared" si="1"/>
        <v>11063</v>
      </c>
      <c r="I21" s="11"/>
      <c r="J21" s="11"/>
      <c r="K21" s="8"/>
      <c r="L21" s="11"/>
      <c r="M21" s="11">
        <f>SUM(I21:L21)</f>
        <v>0</v>
      </c>
      <c r="N21" s="9">
        <f>H21-M21</f>
        <v>11063</v>
      </c>
    </row>
    <row r="22" spans="1:14" ht="16.5" customHeight="1" thickBot="1" x14ac:dyDescent="0.25">
      <c r="A22" s="44"/>
      <c r="B22" s="44"/>
      <c r="C22" s="44"/>
      <c r="D22" s="44"/>
      <c r="E22" s="30">
        <f>SUM(E4:E21)</f>
        <v>135220.94</v>
      </c>
      <c r="F22" s="30">
        <f t="shared" ref="F22:N22" si="4">SUM(F4:F21)</f>
        <v>0</v>
      </c>
      <c r="G22" s="30">
        <f t="shared" si="4"/>
        <v>0</v>
      </c>
      <c r="H22" s="30">
        <f t="shared" si="4"/>
        <v>135220.94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135220.94</v>
      </c>
    </row>
    <row r="23" spans="1:14" x14ac:dyDescent="0.2">
      <c r="A23" s="24"/>
      <c r="B23" s="25"/>
      <c r="C23" s="22"/>
      <c r="D23" s="22"/>
      <c r="E23" s="22"/>
      <c r="F23" s="22"/>
    </row>
    <row r="24" spans="1:14" x14ac:dyDescent="0.2">
      <c r="A24" s="24"/>
      <c r="B24" s="25"/>
      <c r="C24" s="22"/>
      <c r="D24" s="22"/>
      <c r="E24" s="22"/>
      <c r="F24" s="22"/>
    </row>
    <row r="25" spans="1:14" x14ac:dyDescent="0.2">
      <c r="B25" s="25"/>
      <c r="C25" s="22"/>
      <c r="D25" s="22"/>
      <c r="E25" s="22"/>
      <c r="F25" s="22"/>
    </row>
    <row r="26" spans="1:14" x14ac:dyDescent="0.2">
      <c r="B26" s="25"/>
      <c r="C26" s="22"/>
      <c r="D26" s="22"/>
      <c r="E26" s="22"/>
      <c r="F26" s="22"/>
    </row>
    <row r="27" spans="1:14" x14ac:dyDescent="0.2">
      <c r="B27" s="25"/>
      <c r="C27" s="22"/>
      <c r="D27" s="22"/>
      <c r="E27" s="22"/>
      <c r="F27" s="22"/>
    </row>
    <row r="28" spans="1:14" x14ac:dyDescent="0.2">
      <c r="A28" s="24"/>
      <c r="B28" s="25"/>
      <c r="C28" s="22"/>
      <c r="D28" s="22"/>
      <c r="E28" s="22"/>
      <c r="F28" s="22"/>
    </row>
    <row r="29" spans="1:14" x14ac:dyDescent="0.2">
      <c r="A29" s="24"/>
      <c r="B29" s="25"/>
      <c r="C29" s="22"/>
      <c r="D29" s="22"/>
      <c r="E29" s="22"/>
      <c r="F29" s="22"/>
    </row>
    <row r="30" spans="1:14" x14ac:dyDescent="0.2">
      <c r="A30" s="24"/>
      <c r="B30" s="25"/>
      <c r="C30" s="22"/>
      <c r="D30" s="22"/>
      <c r="E30" s="22"/>
      <c r="F30" s="22"/>
    </row>
    <row r="31" spans="1:14" x14ac:dyDescent="0.2">
      <c r="A31" s="24"/>
      <c r="B31" s="25"/>
      <c r="C31" s="22"/>
      <c r="D31" s="22"/>
      <c r="E31" s="22"/>
      <c r="F31" s="22"/>
    </row>
    <row r="32" spans="1:14" x14ac:dyDescent="0.2">
      <c r="A32" s="24"/>
      <c r="B32" s="25"/>
      <c r="C32" s="22"/>
      <c r="D32" s="22"/>
      <c r="E32" s="22"/>
      <c r="F32" s="22"/>
    </row>
    <row r="33" spans="1:9" x14ac:dyDescent="0.2">
      <c r="A33" s="24"/>
      <c r="B33" s="25"/>
      <c r="C33" s="22"/>
      <c r="D33" s="22"/>
      <c r="E33" s="22"/>
      <c r="F33" s="22"/>
      <c r="I33" s="31"/>
    </row>
    <row r="34" spans="1:9" x14ac:dyDescent="0.2">
      <c r="A34" s="26"/>
      <c r="B34" s="25"/>
      <c r="C34" s="22"/>
      <c r="D34" s="22"/>
      <c r="E34" s="22"/>
      <c r="F34" s="22"/>
      <c r="I34" s="21"/>
    </row>
    <row r="35" spans="1:9" x14ac:dyDescent="0.2">
      <c r="A35" s="24"/>
      <c r="B35" s="25"/>
      <c r="C35" s="22"/>
      <c r="D35" s="22"/>
      <c r="E35" s="22"/>
      <c r="F35" s="22"/>
      <c r="I35" s="21"/>
    </row>
    <row r="36" spans="1:9" x14ac:dyDescent="0.2">
      <c r="A36" s="26"/>
      <c r="B36" s="25"/>
      <c r="C36" s="22"/>
      <c r="D36" s="22"/>
      <c r="E36" s="22"/>
      <c r="F36" s="22"/>
      <c r="I36" s="21"/>
    </row>
    <row r="37" spans="1:9" x14ac:dyDescent="0.2">
      <c r="A37" s="26"/>
      <c r="B37" s="25"/>
      <c r="C37" s="22"/>
      <c r="D37" s="22"/>
      <c r="E37" s="22"/>
      <c r="F37" s="22"/>
      <c r="I37" s="21"/>
    </row>
    <row r="38" spans="1:9" x14ac:dyDescent="0.2">
      <c r="A38" s="26"/>
      <c r="B38" s="25"/>
      <c r="C38" s="22"/>
      <c r="D38" s="22"/>
      <c r="E38" s="22"/>
      <c r="F38" s="22"/>
      <c r="I38" s="21"/>
    </row>
    <row r="39" spans="1:9" x14ac:dyDescent="0.2">
      <c r="A39" s="24"/>
      <c r="B39" s="25"/>
      <c r="C39" s="22"/>
      <c r="D39" s="22"/>
      <c r="E39" s="27"/>
      <c r="I39" s="31"/>
    </row>
    <row r="40" spans="1:9" x14ac:dyDescent="0.2">
      <c r="A40" s="26"/>
      <c r="B40" s="25"/>
      <c r="C40" s="22"/>
      <c r="D40" s="22"/>
    </row>
    <row r="41" spans="1:9" x14ac:dyDescent="0.2">
      <c r="A41" s="24"/>
      <c r="B41" s="25"/>
      <c r="C41" s="22"/>
      <c r="D41" s="22"/>
      <c r="E41" s="22"/>
      <c r="F41" s="22"/>
    </row>
    <row r="42" spans="1:9" x14ac:dyDescent="0.2">
      <c r="A42" s="24"/>
      <c r="B42" s="25"/>
      <c r="C42" s="22"/>
      <c r="D42" s="22"/>
      <c r="E42" s="22"/>
      <c r="F42" s="22"/>
    </row>
    <row r="43" spans="1:9" x14ac:dyDescent="0.2">
      <c r="A43" s="24"/>
      <c r="B43" s="25"/>
      <c r="C43" s="22"/>
      <c r="D43" s="22"/>
      <c r="E43" s="22"/>
      <c r="F43" s="22"/>
    </row>
    <row r="44" spans="1:9" x14ac:dyDescent="0.2">
      <c r="A44" s="24"/>
      <c r="B44" s="25"/>
      <c r="C44" s="22"/>
      <c r="D44" s="22"/>
      <c r="E44" s="22"/>
      <c r="F44" s="22"/>
    </row>
    <row r="45" spans="1:9" x14ac:dyDescent="0.2">
      <c r="A45" s="24"/>
      <c r="B45" s="25"/>
      <c r="C45" s="22"/>
      <c r="D45" s="22"/>
      <c r="E45" s="22"/>
      <c r="F45" s="22"/>
    </row>
    <row r="46" spans="1:9" x14ac:dyDescent="0.2">
      <c r="A46" s="24"/>
      <c r="B46" s="25"/>
      <c r="C46" s="22"/>
      <c r="D46" s="22"/>
      <c r="E46" s="22"/>
      <c r="F46" s="22"/>
    </row>
    <row r="47" spans="1:9" x14ac:dyDescent="0.2">
      <c r="A47" s="24"/>
      <c r="B47" s="25"/>
      <c r="C47" s="22"/>
      <c r="D47" s="22"/>
      <c r="E47" s="22"/>
      <c r="F47" s="22"/>
    </row>
    <row r="48" spans="1:9" x14ac:dyDescent="0.2">
      <c r="A48" s="24"/>
      <c r="B48" s="25"/>
      <c r="C48" s="22"/>
      <c r="D48" s="22"/>
      <c r="E48" s="22"/>
      <c r="F48" s="22"/>
    </row>
    <row r="49" spans="1:6" x14ac:dyDescent="0.2">
      <c r="A49" s="24"/>
      <c r="B49" s="25"/>
      <c r="C49" s="22"/>
      <c r="D49" s="22"/>
      <c r="E49" s="22"/>
      <c r="F49" s="22"/>
    </row>
    <row r="50" spans="1:6" x14ac:dyDescent="0.2">
      <c r="A50" s="24"/>
      <c r="B50" s="25"/>
      <c r="C50" s="22"/>
      <c r="D50" s="22"/>
      <c r="E50" s="22"/>
      <c r="F50" s="22"/>
    </row>
    <row r="51" spans="1:6" x14ac:dyDescent="0.2">
      <c r="A51" s="24"/>
      <c r="B51" s="25"/>
      <c r="C51" s="22"/>
      <c r="D51" s="22"/>
      <c r="E51" s="22"/>
      <c r="F51" s="22"/>
    </row>
    <row r="52" spans="1:6" x14ac:dyDescent="0.2">
      <c r="A52" s="24"/>
      <c r="B52" s="25"/>
      <c r="C52" s="22"/>
      <c r="D52" s="22"/>
      <c r="E52" s="22"/>
      <c r="F52" s="22"/>
    </row>
    <row r="53" spans="1:6" x14ac:dyDescent="0.2">
      <c r="A53" s="24"/>
      <c r="B53" s="25"/>
      <c r="C53" s="22"/>
      <c r="D53" s="22"/>
      <c r="E53" s="22"/>
      <c r="F53" s="22"/>
    </row>
    <row r="54" spans="1:6" x14ac:dyDescent="0.2">
      <c r="A54" s="24"/>
      <c r="B54" s="25"/>
      <c r="C54" s="22"/>
      <c r="D54" s="22"/>
      <c r="E54" s="22"/>
      <c r="F54" s="22"/>
    </row>
    <row r="55" spans="1:6" x14ac:dyDescent="0.2">
      <c r="A55" s="26"/>
      <c r="B55" s="25"/>
      <c r="C55" s="22"/>
      <c r="D55" s="22"/>
      <c r="E55" s="22"/>
      <c r="F55" s="22"/>
    </row>
    <row r="56" spans="1:6" x14ac:dyDescent="0.2">
      <c r="A56" s="24"/>
      <c r="B56" s="25"/>
      <c r="C56" s="22"/>
      <c r="D56" s="22"/>
      <c r="E56" s="22"/>
      <c r="F56" s="22"/>
    </row>
    <row r="57" spans="1:6" x14ac:dyDescent="0.2">
      <c r="A57" s="24"/>
      <c r="B57" s="25"/>
      <c r="C57" s="22"/>
      <c r="D57" s="22"/>
      <c r="E57" s="22"/>
      <c r="F57" s="22"/>
    </row>
    <row r="58" spans="1:6" x14ac:dyDescent="0.2">
      <c r="A58" s="24"/>
      <c r="B58" s="25"/>
      <c r="C58" s="22"/>
      <c r="D58" s="22"/>
      <c r="E58" s="22"/>
      <c r="F58" s="22"/>
    </row>
    <row r="59" spans="1:6" x14ac:dyDescent="0.2">
      <c r="A59" s="24"/>
      <c r="B59" s="25"/>
      <c r="C59" s="22"/>
      <c r="D59" s="22"/>
      <c r="E59" s="22"/>
      <c r="F59" s="22"/>
    </row>
    <row r="60" spans="1:6" x14ac:dyDescent="0.2">
      <c r="A60" s="26"/>
      <c r="B60" s="25"/>
      <c r="C60" s="22"/>
      <c r="D60" s="22"/>
      <c r="E60" s="22"/>
      <c r="F60" s="22"/>
    </row>
    <row r="61" spans="1:6" x14ac:dyDescent="0.2">
      <c r="A61" s="24"/>
      <c r="B61" s="25"/>
      <c r="C61" s="22"/>
      <c r="D61" s="22"/>
      <c r="E61" s="22"/>
      <c r="F61" s="22"/>
    </row>
    <row r="62" spans="1:6" x14ac:dyDescent="0.2">
      <c r="A62" s="24"/>
      <c r="B62" s="25"/>
      <c r="C62" s="22"/>
      <c r="D62" s="22"/>
      <c r="E62" s="22"/>
      <c r="F62" s="22"/>
    </row>
    <row r="63" spans="1:6" x14ac:dyDescent="0.2">
      <c r="A63" s="24"/>
      <c r="B63" s="25"/>
      <c r="C63" s="22"/>
      <c r="D63" s="22"/>
      <c r="E63" s="22"/>
      <c r="F63" s="22"/>
    </row>
    <row r="64" spans="1:6" x14ac:dyDescent="0.2">
      <c r="A64" s="24"/>
      <c r="B64" s="25"/>
      <c r="C64" s="22"/>
      <c r="D64" s="22"/>
      <c r="E64" s="22"/>
      <c r="F64" s="22"/>
    </row>
    <row r="65" spans="1:6" x14ac:dyDescent="0.2">
      <c r="A65" s="24"/>
      <c r="B65" s="25"/>
      <c r="C65" s="22"/>
      <c r="D65" s="22"/>
      <c r="E65" s="22"/>
      <c r="F65" s="22"/>
    </row>
    <row r="66" spans="1:6" x14ac:dyDescent="0.2">
      <c r="B66" s="25"/>
      <c r="C66" s="22"/>
      <c r="D66" s="22"/>
      <c r="E66" s="22"/>
      <c r="F66" s="22"/>
    </row>
    <row r="67" spans="1:6" x14ac:dyDescent="0.2">
      <c r="A67" s="24"/>
      <c r="B67" s="25"/>
      <c r="C67" s="22"/>
      <c r="D67" s="22"/>
      <c r="E67" s="22"/>
      <c r="F67" s="22"/>
    </row>
    <row r="68" spans="1:6" x14ac:dyDescent="0.2">
      <c r="A68" s="24"/>
      <c r="B68" s="25"/>
      <c r="C68" s="22"/>
      <c r="D68" s="22"/>
      <c r="E68" s="22"/>
      <c r="F68" s="22"/>
    </row>
    <row r="69" spans="1:6" x14ac:dyDescent="0.2">
      <c r="A69" s="24"/>
      <c r="B69" s="25"/>
      <c r="C69" s="22"/>
      <c r="D69" s="22"/>
      <c r="E69" s="22"/>
      <c r="F69" s="22"/>
    </row>
    <row r="70" spans="1:6" x14ac:dyDescent="0.2">
      <c r="B70" s="25"/>
      <c r="C70" s="22"/>
      <c r="D70" s="22"/>
      <c r="E70" s="22"/>
      <c r="F70" s="22"/>
    </row>
    <row r="71" spans="1:6" x14ac:dyDescent="0.2">
      <c r="A71" s="26"/>
      <c r="B71" s="25"/>
      <c r="C71" s="22"/>
      <c r="D71" s="22"/>
      <c r="E71" s="22"/>
      <c r="F71" s="22"/>
    </row>
    <row r="72" spans="1:6" x14ac:dyDescent="0.2">
      <c r="A72" s="24"/>
      <c r="B72" s="25"/>
      <c r="C72" s="22"/>
      <c r="D72" s="22"/>
      <c r="E72" s="22"/>
      <c r="F72" s="22"/>
    </row>
    <row r="73" spans="1:6" x14ac:dyDescent="0.2">
      <c r="A73" s="24"/>
      <c r="B73" s="25"/>
      <c r="C73" s="22"/>
      <c r="D73" s="22"/>
      <c r="E73" s="22"/>
      <c r="F73" s="22"/>
    </row>
    <row r="74" spans="1:6" x14ac:dyDescent="0.2">
      <c r="A74" s="24"/>
      <c r="B74" s="25"/>
      <c r="C74" s="22"/>
      <c r="D74" s="22"/>
      <c r="E74" s="22"/>
      <c r="F74" s="22"/>
    </row>
    <row r="75" spans="1:6" x14ac:dyDescent="0.2">
      <c r="A75" s="24"/>
      <c r="B75" s="25"/>
      <c r="C75" s="22"/>
      <c r="D75" s="22"/>
      <c r="E75" s="22"/>
      <c r="F75" s="22"/>
    </row>
    <row r="76" spans="1:6" x14ac:dyDescent="0.2">
      <c r="A76" s="24"/>
      <c r="B76" s="25"/>
      <c r="C76" s="22"/>
      <c r="D76" s="22"/>
      <c r="E76" s="22"/>
      <c r="F76" s="22"/>
    </row>
    <row r="77" spans="1:6" x14ac:dyDescent="0.2">
      <c r="A77" s="26"/>
      <c r="B77" s="25"/>
      <c r="C77" s="22"/>
      <c r="D77" s="22"/>
      <c r="E77" s="22"/>
      <c r="F77" s="22"/>
    </row>
    <row r="78" spans="1:6" x14ac:dyDescent="0.2">
      <c r="A78" s="24"/>
      <c r="B78" s="25"/>
      <c r="C78" s="22"/>
      <c r="D78" s="22"/>
      <c r="E78" s="22"/>
      <c r="F78" s="22"/>
    </row>
    <row r="79" spans="1:6" x14ac:dyDescent="0.2">
      <c r="A79" s="24"/>
      <c r="B79" s="25"/>
      <c r="C79" s="22"/>
      <c r="D79" s="22"/>
      <c r="E79" s="22"/>
      <c r="F79" s="22"/>
    </row>
    <row r="80" spans="1:6" x14ac:dyDescent="0.2">
      <c r="A80" s="24"/>
      <c r="B80" s="25"/>
      <c r="C80" s="22"/>
      <c r="D80" s="22"/>
      <c r="E80" s="22"/>
      <c r="F80" s="22"/>
    </row>
    <row r="81" spans="1:6" x14ac:dyDescent="0.2">
      <c r="A81" s="24"/>
      <c r="B81" s="25"/>
      <c r="C81" s="22"/>
      <c r="D81" s="22"/>
      <c r="E81" s="22"/>
      <c r="F81" s="22"/>
    </row>
    <row r="82" spans="1:6" x14ac:dyDescent="0.2">
      <c r="A82" s="24"/>
      <c r="B82" s="25"/>
      <c r="C82" s="22"/>
      <c r="D82" s="22"/>
      <c r="E82" s="22"/>
      <c r="F82" s="22"/>
    </row>
    <row r="83" spans="1:6" x14ac:dyDescent="0.2">
      <c r="A83" s="24"/>
      <c r="B83" s="25"/>
      <c r="C83" s="22"/>
      <c r="D83" s="22"/>
      <c r="E83" s="22"/>
      <c r="F83" s="22"/>
    </row>
    <row r="84" spans="1:6" x14ac:dyDescent="0.2">
      <c r="A84" s="24"/>
      <c r="B84" s="25"/>
      <c r="C84" s="22"/>
      <c r="D84" s="22"/>
      <c r="E84" s="22"/>
      <c r="F84" s="22"/>
    </row>
    <row r="85" spans="1:6" x14ac:dyDescent="0.2">
      <c r="A85" s="24"/>
      <c r="B85" s="25"/>
      <c r="C85" s="22"/>
      <c r="D85" s="22"/>
      <c r="E85" s="22"/>
      <c r="F85" s="22"/>
    </row>
    <row r="86" spans="1:6" x14ac:dyDescent="0.2">
      <c r="A86" s="24"/>
      <c r="B86" s="25"/>
      <c r="C86" s="22"/>
      <c r="D86" s="22"/>
      <c r="E86" s="22"/>
      <c r="F86" s="22"/>
    </row>
    <row r="87" spans="1:6" x14ac:dyDescent="0.2">
      <c r="A87" s="24"/>
      <c r="B87" s="25"/>
      <c r="C87" s="22"/>
      <c r="D87" s="22"/>
      <c r="E87" s="22"/>
      <c r="F87" s="22"/>
    </row>
    <row r="88" spans="1:6" x14ac:dyDescent="0.2">
      <c r="A88" s="24"/>
      <c r="B88" s="25"/>
      <c r="C88" s="22"/>
      <c r="D88" s="22"/>
      <c r="E88" s="22"/>
      <c r="F88" s="22"/>
    </row>
    <row r="89" spans="1:6" x14ac:dyDescent="0.2">
      <c r="A89" s="24"/>
      <c r="B89" s="25"/>
      <c r="C89" s="22"/>
      <c r="D89" s="22"/>
      <c r="E89" s="22"/>
      <c r="F89" s="22"/>
    </row>
    <row r="90" spans="1:6" x14ac:dyDescent="0.2">
      <c r="A90" s="24"/>
      <c r="B90" s="25"/>
      <c r="C90" s="22"/>
      <c r="D90" s="22"/>
      <c r="E90" s="22"/>
      <c r="F90" s="22"/>
    </row>
    <row r="91" spans="1:6" x14ac:dyDescent="0.2">
      <c r="B91" s="25"/>
      <c r="C91" s="22"/>
      <c r="D91" s="22"/>
      <c r="E91" s="22"/>
      <c r="F91" s="22"/>
    </row>
    <row r="92" spans="1:6" x14ac:dyDescent="0.2">
      <c r="A92" s="24"/>
      <c r="B92" s="25"/>
      <c r="C92" s="22"/>
      <c r="D92" s="22"/>
      <c r="E92" s="22"/>
      <c r="F92" s="22"/>
    </row>
    <row r="93" spans="1:6" x14ac:dyDescent="0.2">
      <c r="A93" s="24"/>
      <c r="B93" s="25"/>
      <c r="C93" s="22"/>
      <c r="D93" s="22"/>
      <c r="E93" s="22"/>
      <c r="F93" s="22"/>
    </row>
    <row r="94" spans="1:6" x14ac:dyDescent="0.2">
      <c r="B94" s="25"/>
      <c r="C94" s="22"/>
      <c r="D94" s="22"/>
      <c r="E94" s="22"/>
      <c r="F94" s="22"/>
    </row>
    <row r="95" spans="1:6" x14ac:dyDescent="0.2">
      <c r="A95" s="24"/>
      <c r="B95" s="25"/>
      <c r="C95" s="22"/>
      <c r="D95" s="22"/>
      <c r="E95" s="22"/>
      <c r="F95" s="22"/>
    </row>
    <row r="96" spans="1:6" x14ac:dyDescent="0.2">
      <c r="B96" s="25"/>
      <c r="C96" s="22"/>
      <c r="D96" s="22"/>
      <c r="E96" s="22"/>
      <c r="F96" s="22"/>
    </row>
    <row r="97" spans="1:6" x14ac:dyDescent="0.2">
      <c r="A97" s="24"/>
      <c r="B97" s="25"/>
      <c r="C97" s="22"/>
      <c r="D97" s="22"/>
      <c r="E97" s="22"/>
      <c r="F97" s="22"/>
    </row>
    <row r="98" spans="1:6" x14ac:dyDescent="0.2">
      <c r="A98" s="24"/>
      <c r="B98" s="25"/>
      <c r="C98" s="22"/>
      <c r="D98" s="22"/>
      <c r="E98" s="22"/>
      <c r="F98" s="22"/>
    </row>
    <row r="99" spans="1:6" x14ac:dyDescent="0.2">
      <c r="A99" s="24"/>
      <c r="B99" s="25"/>
      <c r="C99" s="22"/>
      <c r="D99" s="22"/>
      <c r="E99" s="22"/>
      <c r="F99" s="22"/>
    </row>
    <row r="100" spans="1:6" x14ac:dyDescent="0.2">
      <c r="A100" s="24"/>
      <c r="B100" s="25"/>
      <c r="C100" s="22"/>
      <c r="D100" s="22"/>
      <c r="E100" s="22"/>
      <c r="F100" s="22"/>
    </row>
    <row r="101" spans="1:6" x14ac:dyDescent="0.2">
      <c r="A101" s="24"/>
      <c r="B101" s="25"/>
      <c r="C101" s="22"/>
      <c r="D101" s="22"/>
      <c r="E101" s="22"/>
      <c r="F101" s="22"/>
    </row>
    <row r="102" spans="1:6" x14ac:dyDescent="0.2">
      <c r="A102" s="24"/>
      <c r="B102" s="25"/>
      <c r="C102" s="22"/>
      <c r="D102" s="22"/>
      <c r="E102" s="22"/>
      <c r="F102" s="22"/>
    </row>
    <row r="103" spans="1:6" x14ac:dyDescent="0.2">
      <c r="A103" s="24"/>
      <c r="B103" s="25"/>
      <c r="C103" s="22"/>
      <c r="D103" s="22"/>
      <c r="E103" s="22"/>
      <c r="F103" s="22"/>
    </row>
    <row r="104" spans="1:6" x14ac:dyDescent="0.2">
      <c r="A104" s="24"/>
      <c r="B104" s="25"/>
      <c r="C104" s="22"/>
      <c r="D104" s="22"/>
      <c r="E104" s="22"/>
      <c r="F104" s="22"/>
    </row>
    <row r="105" spans="1:6" x14ac:dyDescent="0.2">
      <c r="B105" s="25"/>
      <c r="C105" s="22"/>
      <c r="D105" s="22"/>
      <c r="E105" s="22"/>
      <c r="F105" s="22"/>
    </row>
    <row r="106" spans="1:6" x14ac:dyDescent="0.2">
      <c r="A106" s="24"/>
      <c r="B106" s="25"/>
      <c r="C106" s="22"/>
      <c r="D106" s="22"/>
      <c r="E106" s="22"/>
      <c r="F106" s="22"/>
    </row>
    <row r="107" spans="1:6" x14ac:dyDescent="0.2">
      <c r="A107" s="24"/>
      <c r="B107" s="25"/>
      <c r="C107" s="22"/>
      <c r="D107" s="22"/>
      <c r="E107" s="22"/>
      <c r="F107" s="22"/>
    </row>
    <row r="108" spans="1:6" x14ac:dyDescent="0.2">
      <c r="A108" s="24"/>
      <c r="B108" s="25"/>
      <c r="C108" s="22"/>
      <c r="D108" s="22"/>
      <c r="E108" s="22"/>
      <c r="F108" s="22"/>
    </row>
    <row r="109" spans="1:6" x14ac:dyDescent="0.2">
      <c r="A109" s="24"/>
      <c r="B109" s="25"/>
      <c r="C109" s="22"/>
      <c r="D109" s="22"/>
      <c r="E109" s="22"/>
      <c r="F109" s="22"/>
    </row>
    <row r="110" spans="1:6" x14ac:dyDescent="0.2">
      <c r="A110" s="24"/>
      <c r="B110" s="25"/>
      <c r="C110" s="22"/>
      <c r="D110" s="22"/>
      <c r="E110" s="22"/>
      <c r="F110" s="22"/>
    </row>
    <row r="111" spans="1:6" x14ac:dyDescent="0.2">
      <c r="A111" s="26"/>
      <c r="B111" s="25"/>
      <c r="C111" s="22"/>
      <c r="D111" s="22"/>
      <c r="E111" s="22"/>
      <c r="F111" s="22"/>
    </row>
    <row r="112" spans="1:6" x14ac:dyDescent="0.2">
      <c r="A112" s="24"/>
      <c r="B112" s="25"/>
      <c r="C112" s="22"/>
      <c r="D112" s="22"/>
      <c r="E112" s="22"/>
      <c r="F112" s="22"/>
    </row>
    <row r="113" spans="1:6" x14ac:dyDescent="0.2">
      <c r="A113" s="24"/>
      <c r="B113" s="25"/>
      <c r="C113" s="22"/>
      <c r="D113" s="22"/>
      <c r="E113" s="22"/>
      <c r="F113" s="22"/>
    </row>
    <row r="114" spans="1:6" x14ac:dyDescent="0.2">
      <c r="A114" s="24"/>
      <c r="B114" s="25"/>
      <c r="C114" s="22"/>
      <c r="D114" s="22"/>
      <c r="E114" s="22"/>
      <c r="F114" s="22"/>
    </row>
    <row r="115" spans="1:6" x14ac:dyDescent="0.2">
      <c r="A115" s="26"/>
      <c r="B115" s="25"/>
      <c r="C115" s="22"/>
      <c r="D115" s="22"/>
      <c r="E115" s="22"/>
      <c r="F115" s="22"/>
    </row>
    <row r="116" spans="1:6" x14ac:dyDescent="0.2">
      <c r="A116" s="24"/>
      <c r="B116" s="25"/>
      <c r="C116" s="22"/>
      <c r="D116" s="22"/>
      <c r="E116" s="22"/>
      <c r="F116" s="22"/>
    </row>
    <row r="117" spans="1:6" x14ac:dyDescent="0.2">
      <c r="A117" s="24"/>
      <c r="B117" s="25"/>
      <c r="C117" s="22"/>
      <c r="D117" s="22"/>
      <c r="E117" s="22"/>
      <c r="F117" s="22"/>
    </row>
    <row r="118" spans="1:6" x14ac:dyDescent="0.2">
      <c r="A118" s="24"/>
      <c r="B118" s="25"/>
      <c r="C118" s="22"/>
      <c r="D118" s="22"/>
      <c r="E118" s="22"/>
      <c r="F118" s="22"/>
    </row>
    <row r="119" spans="1:6" x14ac:dyDescent="0.2">
      <c r="A119" s="24"/>
      <c r="B119" s="25"/>
      <c r="C119" s="22"/>
      <c r="D119" s="22"/>
      <c r="E119" s="22"/>
      <c r="F119" s="22"/>
    </row>
    <row r="120" spans="1:6" x14ac:dyDescent="0.2">
      <c r="A120" s="24"/>
      <c r="B120" s="25"/>
      <c r="C120" s="22"/>
      <c r="D120" s="22"/>
      <c r="E120" s="22"/>
      <c r="F120" s="22"/>
    </row>
    <row r="121" spans="1:6" x14ac:dyDescent="0.2">
      <c r="A121" s="24"/>
      <c r="B121" s="25"/>
      <c r="C121" s="22"/>
      <c r="D121" s="22"/>
      <c r="E121" s="22"/>
      <c r="F121" s="22"/>
    </row>
    <row r="122" spans="1:6" x14ac:dyDescent="0.2">
      <c r="A122" s="24"/>
      <c r="B122" s="25"/>
      <c r="C122" s="22"/>
      <c r="D122" s="22"/>
      <c r="E122" s="22"/>
      <c r="F122" s="22"/>
    </row>
    <row r="123" spans="1:6" x14ac:dyDescent="0.2">
      <c r="A123" s="24"/>
      <c r="B123" s="25"/>
      <c r="C123" s="22"/>
      <c r="D123" s="22"/>
      <c r="E123" s="22"/>
      <c r="F123" s="22"/>
    </row>
    <row r="124" spans="1:6" x14ac:dyDescent="0.2">
      <c r="A124" s="24"/>
      <c r="B124" s="25"/>
      <c r="C124" s="22"/>
      <c r="D124" s="22"/>
      <c r="E124" s="22"/>
      <c r="F124" s="22"/>
    </row>
    <row r="125" spans="1:6" x14ac:dyDescent="0.2">
      <c r="A125" s="24"/>
      <c r="B125" s="25"/>
      <c r="C125" s="22"/>
      <c r="D125" s="22"/>
      <c r="E125" s="22"/>
      <c r="F125" s="22"/>
    </row>
    <row r="126" spans="1:6" x14ac:dyDescent="0.2">
      <c r="A126" s="24"/>
      <c r="B126" s="25"/>
      <c r="C126" s="22"/>
      <c r="D126" s="22"/>
      <c r="E126" s="22"/>
      <c r="F126" s="22"/>
    </row>
    <row r="127" spans="1:6" x14ac:dyDescent="0.2">
      <c r="B127" s="25"/>
      <c r="C127" s="22"/>
      <c r="D127" s="22"/>
      <c r="E127" s="22"/>
      <c r="F127" s="22"/>
    </row>
    <row r="128" spans="1:6" x14ac:dyDescent="0.2">
      <c r="A128" s="24"/>
      <c r="B128" s="25"/>
      <c r="C128" s="22"/>
      <c r="D128" s="22"/>
      <c r="E128" s="22"/>
      <c r="F128" s="22"/>
    </row>
    <row r="129" spans="1:6" x14ac:dyDescent="0.2">
      <c r="A129" s="24"/>
      <c r="B129" s="25"/>
      <c r="C129" s="22"/>
      <c r="D129" s="22"/>
      <c r="E129" s="22"/>
      <c r="F129" s="22"/>
    </row>
    <row r="130" spans="1:6" x14ac:dyDescent="0.2">
      <c r="A130" s="24"/>
      <c r="B130" s="25"/>
      <c r="C130" s="22"/>
      <c r="D130" s="22"/>
      <c r="E130" s="22"/>
      <c r="F130" s="22"/>
    </row>
    <row r="131" spans="1:6" x14ac:dyDescent="0.2">
      <c r="B131" s="25"/>
      <c r="C131" s="22"/>
      <c r="D131" s="22"/>
      <c r="E131" s="22"/>
      <c r="F131" s="22"/>
    </row>
    <row r="132" spans="1:6" x14ac:dyDescent="0.2">
      <c r="A132" s="24"/>
      <c r="B132" s="25"/>
      <c r="C132" s="22"/>
      <c r="D132" s="22"/>
      <c r="E132" s="22"/>
      <c r="F132" s="22"/>
    </row>
    <row r="133" spans="1:6" x14ac:dyDescent="0.2">
      <c r="A133" s="24"/>
      <c r="B133" s="25"/>
      <c r="C133" s="22"/>
      <c r="D133" s="22"/>
      <c r="E133" s="22"/>
      <c r="F133" s="22"/>
    </row>
    <row r="134" spans="1:6" x14ac:dyDescent="0.2">
      <c r="A134" s="24"/>
      <c r="B134" s="25"/>
      <c r="C134" s="22"/>
      <c r="D134" s="22"/>
      <c r="E134" s="22"/>
      <c r="F134" s="22"/>
    </row>
    <row r="135" spans="1:6" x14ac:dyDescent="0.2">
      <c r="A135" s="24"/>
      <c r="B135" s="25"/>
      <c r="C135" s="22"/>
      <c r="D135" s="22"/>
      <c r="E135" s="22"/>
      <c r="F135" s="22"/>
    </row>
    <row r="136" spans="1:6" x14ac:dyDescent="0.2">
      <c r="A136" s="24"/>
      <c r="B136" s="25"/>
      <c r="C136" s="22"/>
      <c r="D136" s="22"/>
      <c r="E136" s="22"/>
      <c r="F136" s="22"/>
    </row>
    <row r="137" spans="1:6" x14ac:dyDescent="0.2">
      <c r="A137" s="24"/>
      <c r="B137" s="25"/>
      <c r="C137" s="22"/>
      <c r="D137" s="22"/>
      <c r="E137" s="22"/>
      <c r="F137" s="22"/>
    </row>
    <row r="138" spans="1:6" x14ac:dyDescent="0.2">
      <c r="A138" s="24"/>
      <c r="B138" s="25"/>
      <c r="C138" s="22"/>
      <c r="D138" s="22"/>
      <c r="E138" s="22"/>
      <c r="F138" s="22"/>
    </row>
    <row r="139" spans="1:6" x14ac:dyDescent="0.2">
      <c r="A139" s="24"/>
      <c r="B139" s="25"/>
      <c r="C139" s="22"/>
      <c r="D139" s="22"/>
      <c r="E139" s="22"/>
      <c r="F139" s="22"/>
    </row>
    <row r="140" spans="1:6" x14ac:dyDescent="0.2">
      <c r="A140" s="24"/>
      <c r="B140" s="25"/>
      <c r="C140" s="22"/>
      <c r="D140" s="22"/>
      <c r="E140" s="22"/>
      <c r="F140" s="22"/>
    </row>
    <row r="141" spans="1:6" x14ac:dyDescent="0.2">
      <c r="A141" s="24"/>
      <c r="B141" s="25"/>
      <c r="C141" s="22"/>
      <c r="D141" s="22"/>
      <c r="E141" s="22"/>
      <c r="F141" s="22"/>
    </row>
    <row r="142" spans="1:6" x14ac:dyDescent="0.2">
      <c r="A142" s="24"/>
      <c r="B142" s="25"/>
      <c r="C142" s="22"/>
      <c r="D142" s="22"/>
      <c r="E142" s="22"/>
      <c r="F142" s="22"/>
    </row>
    <row r="143" spans="1:6" x14ac:dyDescent="0.2">
      <c r="A143" s="24"/>
      <c r="B143" s="25"/>
      <c r="C143" s="22"/>
      <c r="D143" s="22"/>
      <c r="E143" s="22"/>
      <c r="F143" s="22"/>
    </row>
    <row r="144" spans="1:6" x14ac:dyDescent="0.2">
      <c r="A144" s="26"/>
      <c r="B144" s="25"/>
      <c r="C144" s="22"/>
      <c r="D144" s="22"/>
      <c r="E144" s="22"/>
      <c r="F144" s="22"/>
    </row>
    <row r="145" spans="1:6" x14ac:dyDescent="0.2">
      <c r="A145" s="24"/>
      <c r="B145" s="25"/>
      <c r="C145" s="22"/>
      <c r="D145" s="22"/>
      <c r="E145" s="22"/>
      <c r="F145" s="22"/>
    </row>
    <row r="146" spans="1:6" x14ac:dyDescent="0.2">
      <c r="A146" s="24"/>
      <c r="B146" s="25"/>
      <c r="C146" s="22"/>
      <c r="D146" s="22"/>
      <c r="E146" s="22"/>
      <c r="F146" s="22"/>
    </row>
    <row r="147" spans="1:6" x14ac:dyDescent="0.2">
      <c r="A147" s="24"/>
      <c r="B147" s="25"/>
      <c r="C147" s="22"/>
      <c r="D147" s="22"/>
      <c r="E147" s="22"/>
      <c r="F147" s="22"/>
    </row>
    <row r="148" spans="1:6" x14ac:dyDescent="0.2">
      <c r="A148" s="24"/>
      <c r="B148" s="25"/>
      <c r="C148" s="22"/>
      <c r="D148" s="22"/>
      <c r="E148" s="22"/>
      <c r="F148" s="22"/>
    </row>
    <row r="149" spans="1:6" x14ac:dyDescent="0.2">
      <c r="A149" s="26"/>
      <c r="B149" s="25"/>
      <c r="C149" s="22"/>
      <c r="D149" s="22"/>
      <c r="E149" s="22"/>
      <c r="F149" s="22"/>
    </row>
    <row r="150" spans="1:6" x14ac:dyDescent="0.2">
      <c r="A150" s="24"/>
      <c r="B150" s="25"/>
      <c r="C150" s="22"/>
      <c r="D150" s="22"/>
      <c r="E150" s="22"/>
      <c r="F150" s="22"/>
    </row>
    <row r="151" spans="1:6" x14ac:dyDescent="0.2">
      <c r="A151" s="24"/>
      <c r="B151" s="25"/>
      <c r="C151" s="22"/>
      <c r="D151" s="22"/>
      <c r="E151" s="22"/>
      <c r="F151" s="22"/>
    </row>
    <row r="152" spans="1:6" x14ac:dyDescent="0.2">
      <c r="A152" s="24"/>
      <c r="B152" s="25"/>
      <c r="C152" s="22"/>
      <c r="D152" s="22"/>
      <c r="E152" s="22"/>
      <c r="F152" s="22"/>
    </row>
    <row r="153" spans="1:6" x14ac:dyDescent="0.2">
      <c r="A153" s="24"/>
      <c r="B153" s="25"/>
      <c r="C153" s="22"/>
      <c r="D153" s="22"/>
      <c r="E153" s="22"/>
      <c r="F153" s="22"/>
    </row>
    <row r="154" spans="1:6" x14ac:dyDescent="0.2">
      <c r="A154" s="24"/>
      <c r="B154" s="25"/>
      <c r="C154" s="22"/>
      <c r="D154" s="22"/>
      <c r="E154" s="22"/>
      <c r="F154" s="22"/>
    </row>
    <row r="155" spans="1:6" x14ac:dyDescent="0.2">
      <c r="A155" s="24"/>
      <c r="B155" s="25"/>
      <c r="C155" s="22"/>
      <c r="D155" s="22"/>
      <c r="E155" s="22"/>
      <c r="F155" s="22"/>
    </row>
    <row r="156" spans="1:6" x14ac:dyDescent="0.2">
      <c r="A156" s="24"/>
      <c r="B156" s="25"/>
      <c r="C156" s="22"/>
      <c r="D156" s="22"/>
      <c r="E156" s="22"/>
      <c r="F156" s="22"/>
    </row>
    <row r="157" spans="1:6" x14ac:dyDescent="0.2">
      <c r="A157" s="24"/>
      <c r="B157" s="25"/>
      <c r="C157" s="22"/>
      <c r="D157" s="22"/>
      <c r="E157" s="22"/>
      <c r="F157" s="22"/>
    </row>
    <row r="158" spans="1:6" x14ac:dyDescent="0.2">
      <c r="A158" s="24"/>
      <c r="B158" s="25"/>
      <c r="C158" s="22"/>
      <c r="D158" s="22"/>
      <c r="E158" s="22"/>
      <c r="F158" s="22"/>
    </row>
    <row r="159" spans="1:6" x14ac:dyDescent="0.2">
      <c r="A159" s="24"/>
      <c r="B159" s="25"/>
      <c r="C159" s="22"/>
      <c r="D159" s="22"/>
      <c r="E159" s="22"/>
      <c r="F159" s="22"/>
    </row>
    <row r="160" spans="1:6" x14ac:dyDescent="0.2">
      <c r="A160" s="24"/>
      <c r="B160" s="25"/>
      <c r="C160" s="22"/>
      <c r="D160" s="22"/>
      <c r="E160" s="22"/>
      <c r="F160" s="22"/>
    </row>
    <row r="161" spans="1:6" x14ac:dyDescent="0.2">
      <c r="A161" s="26"/>
      <c r="B161" s="25"/>
      <c r="C161" s="22"/>
      <c r="D161" s="22"/>
      <c r="E161" s="22"/>
      <c r="F161" s="22"/>
    </row>
    <row r="162" spans="1:6" x14ac:dyDescent="0.2">
      <c r="A162" s="24"/>
      <c r="B162" s="25"/>
      <c r="C162" s="22"/>
      <c r="D162" s="22"/>
      <c r="E162" s="22"/>
      <c r="F162" s="22"/>
    </row>
    <row r="163" spans="1:6" x14ac:dyDescent="0.2">
      <c r="A163" s="24"/>
      <c r="B163" s="25"/>
      <c r="C163" s="22"/>
      <c r="D163" s="22"/>
      <c r="E163" s="22"/>
      <c r="F163" s="22"/>
    </row>
    <row r="164" spans="1:6" x14ac:dyDescent="0.2">
      <c r="A164" s="24"/>
      <c r="B164" s="25"/>
      <c r="C164" s="22"/>
      <c r="D164" s="22"/>
      <c r="E164" s="22"/>
      <c r="F164" s="22"/>
    </row>
    <row r="165" spans="1:6" x14ac:dyDescent="0.2">
      <c r="A165" s="24"/>
      <c r="B165" s="25"/>
      <c r="C165" s="22"/>
      <c r="D165" s="22"/>
      <c r="E165" s="22"/>
      <c r="F165" s="22"/>
    </row>
    <row r="166" spans="1:6" x14ac:dyDescent="0.2">
      <c r="A166" s="24"/>
      <c r="B166" s="25"/>
      <c r="C166" s="22"/>
      <c r="D166" s="22"/>
      <c r="E166" s="22"/>
      <c r="F166" s="22"/>
    </row>
    <row r="167" spans="1:6" x14ac:dyDescent="0.2">
      <c r="A167" s="24"/>
      <c r="B167" s="25"/>
      <c r="C167" s="22"/>
      <c r="D167" s="22"/>
      <c r="E167" s="22"/>
      <c r="F167" s="22"/>
    </row>
    <row r="168" spans="1:6" x14ac:dyDescent="0.2">
      <c r="A168" s="24"/>
      <c r="B168" s="25"/>
      <c r="C168" s="22"/>
      <c r="D168" s="22"/>
      <c r="E168" s="22"/>
      <c r="F168" s="22"/>
    </row>
    <row r="169" spans="1:6" x14ac:dyDescent="0.2">
      <c r="A169" s="24"/>
      <c r="B169" s="25"/>
      <c r="C169" s="22"/>
      <c r="D169" s="22"/>
      <c r="E169" s="22"/>
      <c r="F169" s="22"/>
    </row>
    <row r="170" spans="1:6" x14ac:dyDescent="0.2">
      <c r="A170" s="24"/>
      <c r="B170" s="25"/>
      <c r="C170" s="22"/>
      <c r="D170" s="22"/>
      <c r="E170" s="22"/>
      <c r="F170" s="22"/>
    </row>
    <row r="171" spans="1:6" x14ac:dyDescent="0.2">
      <c r="A171" s="24"/>
      <c r="B171" s="25"/>
      <c r="C171" s="22"/>
      <c r="D171" s="22"/>
      <c r="E171" s="22"/>
      <c r="F171" s="22"/>
    </row>
    <row r="172" spans="1:6" x14ac:dyDescent="0.2">
      <c r="A172" s="24"/>
      <c r="B172" s="25"/>
      <c r="C172" s="22"/>
      <c r="D172" s="22"/>
      <c r="E172" s="22"/>
      <c r="F172" s="22"/>
    </row>
    <row r="173" spans="1:6" x14ac:dyDescent="0.2">
      <c r="A173" s="24"/>
      <c r="B173" s="25"/>
      <c r="C173" s="22"/>
      <c r="D173" s="22"/>
      <c r="E173" s="22"/>
      <c r="F173" s="22"/>
    </row>
    <row r="174" spans="1:6" x14ac:dyDescent="0.2">
      <c r="A174" s="24"/>
      <c r="B174" s="25"/>
      <c r="C174" s="22"/>
      <c r="D174" s="22"/>
      <c r="E174" s="22"/>
      <c r="F174" s="22"/>
    </row>
    <row r="175" spans="1:6" x14ac:dyDescent="0.2">
      <c r="A175" s="24"/>
      <c r="B175" s="25"/>
      <c r="C175" s="22"/>
      <c r="D175" s="22"/>
      <c r="E175" s="22"/>
      <c r="F175" s="22"/>
    </row>
    <row r="176" spans="1:6" x14ac:dyDescent="0.2">
      <c r="A176" s="24"/>
      <c r="B176" s="25"/>
      <c r="C176" s="22"/>
      <c r="D176" s="22"/>
      <c r="E176" s="22"/>
      <c r="F176" s="22"/>
    </row>
    <row r="177" spans="1:6" x14ac:dyDescent="0.2">
      <c r="A177" s="24"/>
      <c r="B177" s="25"/>
      <c r="C177" s="22"/>
      <c r="D177" s="22"/>
      <c r="E177" s="22"/>
      <c r="F177" s="22"/>
    </row>
    <row r="178" spans="1:6" x14ac:dyDescent="0.2">
      <c r="A178" s="24"/>
      <c r="B178" s="25"/>
      <c r="C178" s="22"/>
      <c r="D178" s="22"/>
      <c r="E178" s="22"/>
      <c r="F178" s="22"/>
    </row>
    <row r="179" spans="1:6" x14ac:dyDescent="0.2">
      <c r="A179" s="24"/>
      <c r="B179" s="25"/>
      <c r="C179" s="22"/>
      <c r="D179" s="22"/>
      <c r="E179" s="22"/>
      <c r="F179" s="22"/>
    </row>
    <row r="180" spans="1:6" x14ac:dyDescent="0.2">
      <c r="A180" s="24"/>
      <c r="B180" s="25"/>
      <c r="C180" s="22"/>
      <c r="D180" s="22"/>
      <c r="E180" s="22"/>
      <c r="F180" s="22"/>
    </row>
    <row r="181" spans="1:6" x14ac:dyDescent="0.2">
      <c r="A181" s="24"/>
      <c r="B181" s="25"/>
      <c r="C181" s="22"/>
      <c r="D181" s="22"/>
      <c r="E181" s="22"/>
      <c r="F181" s="22"/>
    </row>
    <row r="182" spans="1:6" x14ac:dyDescent="0.2">
      <c r="A182" s="24"/>
      <c r="B182" s="25"/>
      <c r="C182" s="22"/>
      <c r="D182" s="22"/>
      <c r="E182" s="22"/>
      <c r="F182" s="22"/>
    </row>
    <row r="183" spans="1:6" x14ac:dyDescent="0.2">
      <c r="A183" s="24"/>
      <c r="B183" s="25"/>
      <c r="C183" s="22"/>
      <c r="D183" s="22"/>
      <c r="E183" s="22"/>
      <c r="F183" s="22"/>
    </row>
    <row r="184" spans="1:6" x14ac:dyDescent="0.2">
      <c r="A184" s="24"/>
      <c r="B184" s="25"/>
      <c r="C184" s="22"/>
      <c r="D184" s="22"/>
      <c r="E184" s="22"/>
      <c r="F184" s="22"/>
    </row>
    <row r="185" spans="1:6" x14ac:dyDescent="0.2">
      <c r="A185" s="24"/>
      <c r="B185" s="25"/>
      <c r="C185" s="22"/>
      <c r="D185" s="22"/>
      <c r="E185" s="22"/>
      <c r="F185" s="22"/>
    </row>
    <row r="186" spans="1:6" x14ac:dyDescent="0.2">
      <c r="A186" s="24"/>
      <c r="B186" s="25"/>
      <c r="C186" s="22"/>
      <c r="D186" s="22"/>
      <c r="E186" s="22"/>
      <c r="F186" s="22"/>
    </row>
    <row r="187" spans="1:6" x14ac:dyDescent="0.2">
      <c r="A187" s="24"/>
      <c r="B187" s="25"/>
      <c r="C187" s="22"/>
      <c r="D187" s="22"/>
      <c r="E187" s="22"/>
      <c r="F187" s="22"/>
    </row>
    <row r="188" spans="1:6" x14ac:dyDescent="0.2">
      <c r="A188" s="26"/>
      <c r="B188" s="25"/>
      <c r="C188" s="22"/>
      <c r="D188" s="22"/>
      <c r="E188" s="22"/>
      <c r="F188" s="22"/>
    </row>
    <row r="189" spans="1:6" x14ac:dyDescent="0.2">
      <c r="A189" s="24"/>
      <c r="B189" s="25"/>
      <c r="C189" s="22"/>
      <c r="D189" s="22"/>
      <c r="E189" s="22"/>
      <c r="F189" s="22"/>
    </row>
    <row r="190" spans="1:6" x14ac:dyDescent="0.2">
      <c r="A190" s="24"/>
      <c r="B190" s="25"/>
      <c r="C190" s="22"/>
      <c r="D190" s="22"/>
      <c r="E190" s="22"/>
      <c r="F190" s="22"/>
    </row>
    <row r="191" spans="1:6" x14ac:dyDescent="0.2">
      <c r="A191" s="24"/>
      <c r="B191" s="25"/>
      <c r="C191" s="22"/>
      <c r="D191" s="22"/>
      <c r="E191" s="22"/>
      <c r="F191" s="22"/>
    </row>
    <row r="192" spans="1:6" x14ac:dyDescent="0.2">
      <c r="A192" s="24"/>
      <c r="B192" s="25"/>
      <c r="C192" s="22"/>
      <c r="D192" s="22"/>
      <c r="E192" s="22"/>
      <c r="F192" s="22"/>
    </row>
    <row r="193" spans="1:6" x14ac:dyDescent="0.2">
      <c r="A193" s="24"/>
      <c r="B193" s="25"/>
      <c r="C193" s="22"/>
      <c r="D193" s="22"/>
      <c r="E193" s="22"/>
      <c r="F193" s="22"/>
    </row>
    <row r="194" spans="1:6" x14ac:dyDescent="0.2">
      <c r="A194" s="24"/>
      <c r="B194" s="25"/>
      <c r="C194" s="22"/>
      <c r="D194" s="22"/>
      <c r="E194" s="22"/>
      <c r="F194" s="22"/>
    </row>
    <row r="195" spans="1:6" x14ac:dyDescent="0.2">
      <c r="A195" s="24"/>
      <c r="B195" s="25"/>
      <c r="C195" s="22"/>
      <c r="D195" s="22"/>
      <c r="E195" s="22"/>
      <c r="F195" s="22"/>
    </row>
    <row r="196" spans="1:6" x14ac:dyDescent="0.2">
      <c r="A196" s="24"/>
      <c r="B196" s="25"/>
      <c r="C196" s="22"/>
      <c r="D196" s="22"/>
      <c r="E196" s="22"/>
      <c r="F196" s="22"/>
    </row>
    <row r="197" spans="1:6" x14ac:dyDescent="0.2">
      <c r="A197" s="24"/>
      <c r="B197" s="25"/>
      <c r="C197" s="22"/>
      <c r="D197" s="22"/>
      <c r="E197" s="22"/>
      <c r="F197" s="22"/>
    </row>
    <row r="198" spans="1:6" x14ac:dyDescent="0.2">
      <c r="A198" s="24"/>
      <c r="B198" s="25"/>
      <c r="C198" s="22"/>
      <c r="D198" s="22"/>
      <c r="E198" s="22"/>
      <c r="F198" s="22"/>
    </row>
    <row r="199" spans="1:6" x14ac:dyDescent="0.2">
      <c r="A199" s="24"/>
      <c r="B199" s="25"/>
      <c r="C199" s="22"/>
      <c r="D199" s="22"/>
      <c r="E199" s="22"/>
      <c r="F199" s="22"/>
    </row>
    <row r="200" spans="1:6" x14ac:dyDescent="0.2">
      <c r="A200" s="24"/>
      <c r="B200" s="25"/>
      <c r="C200" s="22"/>
      <c r="D200" s="22"/>
      <c r="E200" s="22"/>
      <c r="F200" s="22"/>
    </row>
    <row r="201" spans="1:6" x14ac:dyDescent="0.2">
      <c r="A201" s="24"/>
      <c r="B201" s="25"/>
      <c r="C201" s="22"/>
      <c r="D201" s="22"/>
      <c r="E201" s="22"/>
      <c r="F201" s="22"/>
    </row>
    <row r="202" spans="1:6" x14ac:dyDescent="0.2">
      <c r="A202" s="24"/>
      <c r="B202" s="25"/>
      <c r="C202" s="22"/>
      <c r="D202" s="22"/>
      <c r="E202" s="22"/>
      <c r="F202" s="22"/>
    </row>
    <row r="203" spans="1:6" x14ac:dyDescent="0.2">
      <c r="A203" s="24"/>
      <c r="B203" s="25"/>
      <c r="C203" s="22"/>
      <c r="D203" s="22"/>
      <c r="E203" s="22"/>
      <c r="F203" s="22"/>
    </row>
    <row r="204" spans="1:6" x14ac:dyDescent="0.2">
      <c r="A204" s="24"/>
      <c r="B204" s="25"/>
      <c r="C204" s="22"/>
      <c r="D204" s="22"/>
      <c r="E204" s="22"/>
      <c r="F204" s="22"/>
    </row>
    <row r="205" spans="1:6" x14ac:dyDescent="0.2">
      <c r="A205" s="24"/>
      <c r="B205" s="25"/>
      <c r="C205" s="22"/>
      <c r="D205" s="22"/>
      <c r="E205" s="22"/>
      <c r="F205" s="22"/>
    </row>
    <row r="206" spans="1:6" x14ac:dyDescent="0.2">
      <c r="A206" s="24"/>
      <c r="B206" s="25"/>
      <c r="C206" s="22"/>
      <c r="D206" s="22"/>
      <c r="E206" s="22"/>
      <c r="F206" s="22"/>
    </row>
    <row r="207" spans="1:6" x14ac:dyDescent="0.2">
      <c r="A207" s="24"/>
      <c r="B207" s="25"/>
      <c r="C207" s="22"/>
      <c r="D207" s="22"/>
      <c r="E207" s="22"/>
      <c r="F207" s="22"/>
    </row>
    <row r="208" spans="1:6" x14ac:dyDescent="0.2">
      <c r="A208" s="24"/>
      <c r="B208" s="25"/>
      <c r="C208" s="22"/>
      <c r="D208" s="22"/>
      <c r="E208" s="22"/>
      <c r="F208" s="22"/>
    </row>
    <row r="209" spans="1:6" x14ac:dyDescent="0.2">
      <c r="B209" s="25"/>
      <c r="C209" s="22"/>
      <c r="D209" s="22"/>
      <c r="E209" s="22"/>
      <c r="F209" s="22"/>
    </row>
    <row r="210" spans="1:6" x14ac:dyDescent="0.2">
      <c r="A210" s="24"/>
      <c r="B210" s="25"/>
      <c r="C210" s="22"/>
      <c r="D210" s="22"/>
      <c r="E210" s="22"/>
      <c r="F210" s="22"/>
    </row>
    <row r="211" spans="1:6" x14ac:dyDescent="0.2">
      <c r="A211" s="24"/>
      <c r="B211" s="25"/>
      <c r="C211" s="22"/>
      <c r="D211" s="22"/>
      <c r="E211" s="22"/>
      <c r="F211" s="22"/>
    </row>
    <row r="212" spans="1:6" x14ac:dyDescent="0.2">
      <c r="A212" s="26"/>
      <c r="B212" s="25"/>
      <c r="C212" s="22"/>
      <c r="D212" s="22"/>
      <c r="E212" s="22"/>
      <c r="F212" s="22"/>
    </row>
    <row r="213" spans="1:6" x14ac:dyDescent="0.2">
      <c r="A213" s="24"/>
      <c r="B213" s="25"/>
      <c r="C213" s="22"/>
      <c r="D213" s="22"/>
      <c r="E213" s="22"/>
      <c r="F213" s="22"/>
    </row>
    <row r="214" spans="1:6" x14ac:dyDescent="0.2">
      <c r="A214" s="24"/>
      <c r="B214" s="25"/>
      <c r="C214" s="22"/>
      <c r="D214" s="22"/>
      <c r="E214" s="22"/>
      <c r="F214" s="22"/>
    </row>
    <row r="215" spans="1:6" x14ac:dyDescent="0.2">
      <c r="A215" s="24"/>
      <c r="B215" s="25"/>
      <c r="C215" s="22"/>
      <c r="D215" s="22"/>
      <c r="E215" s="22"/>
      <c r="F215" s="22"/>
    </row>
    <row r="216" spans="1:6" x14ac:dyDescent="0.2">
      <c r="A216" s="24"/>
      <c r="B216" s="25"/>
      <c r="C216" s="22"/>
      <c r="D216" s="22"/>
      <c r="E216" s="22"/>
      <c r="F216" s="22"/>
    </row>
    <row r="217" spans="1:6" x14ac:dyDescent="0.2">
      <c r="A217" s="24"/>
      <c r="B217" s="25"/>
      <c r="C217" s="22"/>
      <c r="D217" s="22"/>
      <c r="E217" s="22"/>
      <c r="F217" s="22"/>
    </row>
    <row r="218" spans="1:6" x14ac:dyDescent="0.2">
      <c r="A218" s="24"/>
      <c r="B218" s="25"/>
      <c r="C218" s="22"/>
      <c r="D218" s="22"/>
      <c r="E218" s="22"/>
      <c r="F218" s="22"/>
    </row>
    <row r="219" spans="1:6" x14ac:dyDescent="0.2">
      <c r="A219" s="24"/>
      <c r="B219" s="25"/>
      <c r="C219" s="22"/>
      <c r="D219" s="22"/>
      <c r="E219" s="22"/>
      <c r="F219" s="22"/>
    </row>
    <row r="220" spans="1:6" x14ac:dyDescent="0.2">
      <c r="A220" s="24"/>
      <c r="B220" s="25"/>
      <c r="C220" s="22"/>
      <c r="D220" s="22"/>
      <c r="E220" s="22"/>
      <c r="F220" s="22"/>
    </row>
    <row r="221" spans="1:6" x14ac:dyDescent="0.2">
      <c r="A221" s="24"/>
      <c r="B221" s="25"/>
      <c r="C221" s="22"/>
      <c r="D221" s="22"/>
      <c r="E221" s="22"/>
      <c r="F221" s="22"/>
    </row>
    <row r="222" spans="1:6" x14ac:dyDescent="0.2">
      <c r="A222" s="24"/>
      <c r="B222" s="25"/>
      <c r="C222" s="22"/>
      <c r="D222" s="22"/>
      <c r="E222" s="22"/>
      <c r="F222" s="22"/>
    </row>
    <row r="223" spans="1:6" x14ac:dyDescent="0.2">
      <c r="A223" s="24"/>
      <c r="B223" s="25"/>
      <c r="C223" s="22"/>
      <c r="D223" s="22"/>
      <c r="E223" s="22"/>
      <c r="F223" s="22"/>
    </row>
    <row r="224" spans="1:6" x14ac:dyDescent="0.2">
      <c r="A224" s="24"/>
      <c r="B224" s="25"/>
      <c r="C224" s="22"/>
      <c r="D224" s="22"/>
      <c r="E224" s="22"/>
      <c r="F224" s="22"/>
    </row>
    <row r="225" spans="1:6" x14ac:dyDescent="0.2">
      <c r="A225" s="24"/>
      <c r="B225" s="25"/>
      <c r="C225" s="22"/>
      <c r="D225" s="22"/>
      <c r="E225" s="22"/>
      <c r="F225" s="22"/>
    </row>
    <row r="226" spans="1:6" x14ac:dyDescent="0.2">
      <c r="A226" s="24"/>
      <c r="B226" s="25"/>
      <c r="C226" s="22"/>
      <c r="D226" s="22"/>
      <c r="E226" s="22"/>
      <c r="F226" s="22"/>
    </row>
    <row r="227" spans="1:6" x14ac:dyDescent="0.2">
      <c r="A227" s="24"/>
      <c r="B227" s="25"/>
      <c r="C227" s="22"/>
      <c r="D227" s="22"/>
      <c r="E227" s="22"/>
      <c r="F227" s="22"/>
    </row>
    <row r="228" spans="1:6" x14ac:dyDescent="0.2">
      <c r="A228" s="24"/>
      <c r="B228" s="25"/>
      <c r="C228" s="22"/>
      <c r="D228" s="22"/>
      <c r="E228" s="22"/>
      <c r="F228" s="22"/>
    </row>
    <row r="229" spans="1:6" x14ac:dyDescent="0.2">
      <c r="A229" s="24"/>
      <c r="B229" s="25"/>
      <c r="C229" s="22"/>
      <c r="D229" s="22"/>
      <c r="E229" s="22"/>
      <c r="F229" s="22"/>
    </row>
    <row r="230" spans="1:6" x14ac:dyDescent="0.2">
      <c r="A230" s="24"/>
      <c r="B230" s="25"/>
      <c r="C230" s="22"/>
      <c r="D230" s="22"/>
      <c r="E230" s="22"/>
      <c r="F230" s="22"/>
    </row>
    <row r="231" spans="1:6" x14ac:dyDescent="0.2">
      <c r="A231" s="24"/>
      <c r="B231" s="25"/>
      <c r="C231" s="22"/>
      <c r="D231" s="22"/>
      <c r="E231" s="22"/>
      <c r="F231" s="22"/>
    </row>
    <row r="232" spans="1:6" x14ac:dyDescent="0.2">
      <c r="A232" s="24"/>
      <c r="B232" s="25"/>
      <c r="C232" s="22"/>
      <c r="D232" s="22"/>
      <c r="E232" s="22"/>
      <c r="F232" s="22"/>
    </row>
    <row r="233" spans="1:6" x14ac:dyDescent="0.2">
      <c r="A233" s="24"/>
      <c r="B233" s="25"/>
      <c r="C233" s="22"/>
      <c r="D233" s="22"/>
      <c r="E233" s="22"/>
      <c r="F233" s="22"/>
    </row>
    <row r="234" spans="1:6" x14ac:dyDescent="0.2">
      <c r="A234" s="24"/>
      <c r="B234" s="25"/>
      <c r="C234" s="22"/>
      <c r="D234" s="22"/>
      <c r="E234" s="22"/>
      <c r="F234" s="22"/>
    </row>
    <row r="235" spans="1:6" x14ac:dyDescent="0.2">
      <c r="A235" s="24"/>
      <c r="B235" s="25"/>
      <c r="C235" s="22"/>
      <c r="D235" s="22"/>
      <c r="E235" s="22"/>
      <c r="F235" s="22"/>
    </row>
    <row r="236" spans="1:6" x14ac:dyDescent="0.2">
      <c r="A236" s="24"/>
      <c r="B236" s="25"/>
      <c r="C236" s="22"/>
      <c r="D236" s="22"/>
      <c r="E236" s="22"/>
      <c r="F236" s="22"/>
    </row>
    <row r="237" spans="1:6" x14ac:dyDescent="0.2">
      <c r="A237" s="24"/>
      <c r="B237" s="25"/>
      <c r="C237" s="22"/>
      <c r="D237" s="22"/>
      <c r="E237" s="22"/>
      <c r="F237" s="22"/>
    </row>
    <row r="238" spans="1:6" x14ac:dyDescent="0.2">
      <c r="A238" s="26"/>
      <c r="B238" s="25"/>
      <c r="C238" s="22"/>
      <c r="D238" s="22"/>
      <c r="E238" s="22"/>
      <c r="F238" s="22"/>
    </row>
    <row r="239" spans="1:6" x14ac:dyDescent="0.2">
      <c r="A239" s="24"/>
      <c r="B239" s="25"/>
      <c r="C239" s="22"/>
      <c r="D239" s="22"/>
      <c r="E239" s="22"/>
      <c r="F239" s="22"/>
    </row>
    <row r="240" spans="1:6" x14ac:dyDescent="0.2">
      <c r="B240" s="25"/>
      <c r="C240" s="22"/>
      <c r="D240" s="22"/>
      <c r="E240" s="22"/>
      <c r="F240" s="22"/>
    </row>
    <row r="241" spans="1:6" x14ac:dyDescent="0.2">
      <c r="A241" s="24"/>
      <c r="B241" s="25"/>
      <c r="C241" s="22"/>
      <c r="D241" s="22"/>
      <c r="E241" s="22"/>
      <c r="F241" s="22"/>
    </row>
    <row r="242" spans="1:6" x14ac:dyDescent="0.2">
      <c r="A242" s="24"/>
      <c r="B242" s="25"/>
      <c r="C242" s="22"/>
      <c r="D242" s="22"/>
      <c r="E242" s="22"/>
      <c r="F242" s="22"/>
    </row>
    <row r="243" spans="1:6" x14ac:dyDescent="0.2">
      <c r="A243" s="24"/>
      <c r="B243" s="25"/>
      <c r="C243" s="22"/>
      <c r="D243" s="22"/>
      <c r="E243" s="22"/>
      <c r="F243" s="22"/>
    </row>
    <row r="244" spans="1:6" x14ac:dyDescent="0.2">
      <c r="A244" s="24"/>
      <c r="B244" s="25"/>
      <c r="C244" s="22"/>
      <c r="D244" s="22"/>
      <c r="E244" s="22"/>
      <c r="F244" s="22"/>
    </row>
    <row r="245" spans="1:6" x14ac:dyDescent="0.2">
      <c r="A245" s="24"/>
      <c r="B245" s="25"/>
      <c r="C245" s="22"/>
      <c r="D245" s="22"/>
      <c r="E245" s="22"/>
      <c r="F245" s="22"/>
    </row>
    <row r="246" spans="1:6" x14ac:dyDescent="0.2">
      <c r="A246" s="24"/>
      <c r="B246" s="25"/>
      <c r="C246" s="22"/>
      <c r="D246" s="22"/>
      <c r="E246" s="22"/>
      <c r="F246" s="22"/>
    </row>
    <row r="247" spans="1:6" x14ac:dyDescent="0.2">
      <c r="A247" s="24"/>
      <c r="B247" s="25"/>
      <c r="C247" s="22"/>
      <c r="D247" s="22"/>
      <c r="E247" s="22"/>
      <c r="F247" s="22"/>
    </row>
    <row r="248" spans="1:6" x14ac:dyDescent="0.2">
      <c r="A248" s="24"/>
      <c r="B248" s="25"/>
      <c r="C248" s="22"/>
      <c r="D248" s="22"/>
      <c r="E248" s="22"/>
      <c r="F248" s="22"/>
    </row>
    <row r="249" spans="1:6" x14ac:dyDescent="0.2">
      <c r="A249" s="24"/>
      <c r="B249" s="25"/>
      <c r="C249" s="22"/>
      <c r="D249" s="22"/>
      <c r="E249" s="22"/>
      <c r="F249" s="22"/>
    </row>
    <row r="250" spans="1:6" x14ac:dyDescent="0.2">
      <c r="A250" s="24"/>
      <c r="B250" s="25"/>
      <c r="C250" s="22"/>
      <c r="D250" s="22"/>
      <c r="E250" s="22"/>
      <c r="F250" s="22"/>
    </row>
    <row r="251" spans="1:6" x14ac:dyDescent="0.2">
      <c r="B251" s="25"/>
      <c r="C251" s="22"/>
      <c r="D251" s="22"/>
      <c r="E251" s="22"/>
      <c r="F251" s="22"/>
    </row>
    <row r="252" spans="1:6" x14ac:dyDescent="0.2">
      <c r="B252" s="25"/>
      <c r="C252" s="22"/>
      <c r="D252" s="22"/>
      <c r="E252" s="22"/>
      <c r="F252" s="22"/>
    </row>
    <row r="253" spans="1:6" x14ac:dyDescent="0.2">
      <c r="A253" s="24"/>
      <c r="B253" s="25"/>
      <c r="C253" s="22"/>
      <c r="D253" s="22"/>
      <c r="E253" s="22"/>
      <c r="F253" s="22"/>
    </row>
    <row r="254" spans="1:6" x14ac:dyDescent="0.2">
      <c r="A254" s="24"/>
      <c r="B254" s="25"/>
      <c r="C254" s="22"/>
      <c r="D254" s="22"/>
      <c r="E254" s="22"/>
      <c r="F254" s="22"/>
    </row>
    <row r="255" spans="1:6" x14ac:dyDescent="0.2">
      <c r="A255" s="24"/>
      <c r="B255" s="25"/>
      <c r="C255" s="22"/>
      <c r="D255" s="22"/>
      <c r="E255" s="22"/>
      <c r="F255" s="22"/>
    </row>
    <row r="256" spans="1:6" x14ac:dyDescent="0.2">
      <c r="A256" s="24"/>
      <c r="B256" s="25"/>
      <c r="C256" s="22"/>
      <c r="D256" s="22"/>
      <c r="E256" s="22"/>
      <c r="F256" s="22"/>
    </row>
    <row r="257" spans="1:6" x14ac:dyDescent="0.2">
      <c r="A257" s="24"/>
      <c r="B257" s="25"/>
      <c r="C257" s="22"/>
      <c r="D257" s="22"/>
      <c r="E257" s="22"/>
      <c r="F257" s="22"/>
    </row>
    <row r="258" spans="1:6" x14ac:dyDescent="0.2">
      <c r="A258" s="24"/>
      <c r="B258" s="25"/>
      <c r="C258" s="22"/>
      <c r="D258" s="22"/>
      <c r="E258" s="22"/>
      <c r="F258" s="22"/>
    </row>
    <row r="259" spans="1:6" x14ac:dyDescent="0.2">
      <c r="A259" s="24"/>
      <c r="B259" s="25"/>
      <c r="C259" s="22"/>
      <c r="D259" s="22"/>
      <c r="E259" s="22"/>
      <c r="F259" s="22"/>
    </row>
    <row r="260" spans="1:6" x14ac:dyDescent="0.2">
      <c r="A260" s="24"/>
      <c r="B260" s="25"/>
      <c r="C260" s="22"/>
      <c r="D260" s="22"/>
      <c r="E260" s="22"/>
      <c r="F260" s="22"/>
    </row>
    <row r="261" spans="1:6" x14ac:dyDescent="0.2">
      <c r="A261" s="24"/>
      <c r="B261" s="25"/>
      <c r="C261" s="22"/>
      <c r="D261" s="22"/>
      <c r="E261" s="22"/>
      <c r="F261" s="22"/>
    </row>
    <row r="262" spans="1:6" x14ac:dyDescent="0.2">
      <c r="A262" s="24"/>
      <c r="B262" s="25"/>
      <c r="C262" s="22"/>
      <c r="D262" s="22"/>
      <c r="E262" s="22"/>
      <c r="F262" s="22"/>
    </row>
    <row r="263" spans="1:6" x14ac:dyDescent="0.2">
      <c r="A263" s="24"/>
      <c r="B263" s="25"/>
      <c r="C263" s="22"/>
      <c r="D263" s="22"/>
      <c r="E263" s="22"/>
      <c r="F263" s="22"/>
    </row>
    <row r="264" spans="1:6" x14ac:dyDescent="0.2">
      <c r="A264" s="24"/>
      <c r="B264" s="25"/>
      <c r="C264" s="22"/>
      <c r="D264" s="22"/>
      <c r="E264" s="22"/>
      <c r="F264" s="22"/>
    </row>
    <row r="265" spans="1:6" x14ac:dyDescent="0.2">
      <c r="A265" s="24"/>
      <c r="B265" s="25"/>
      <c r="C265" s="22"/>
      <c r="D265" s="22"/>
      <c r="E265" s="22"/>
      <c r="F265" s="22"/>
    </row>
    <row r="266" spans="1:6" x14ac:dyDescent="0.2">
      <c r="A266" s="24"/>
      <c r="B266" s="25"/>
      <c r="C266" s="22"/>
      <c r="D266" s="22"/>
      <c r="E266" s="22"/>
      <c r="F266" s="22"/>
    </row>
    <row r="267" spans="1:6" x14ac:dyDescent="0.2">
      <c r="A267" s="24"/>
      <c r="B267" s="25"/>
      <c r="C267" s="22"/>
      <c r="D267" s="22"/>
      <c r="E267" s="22"/>
      <c r="F267" s="22"/>
    </row>
    <row r="268" spans="1:6" x14ac:dyDescent="0.2">
      <c r="A268" s="24"/>
      <c r="B268" s="25"/>
      <c r="C268" s="22"/>
      <c r="D268" s="22"/>
      <c r="E268" s="22"/>
      <c r="F268" s="22"/>
    </row>
    <row r="269" spans="1:6" x14ac:dyDescent="0.2">
      <c r="A269" s="24"/>
      <c r="B269" s="25"/>
      <c r="C269" s="22"/>
      <c r="D269" s="22"/>
      <c r="E269" s="22"/>
      <c r="F269" s="22"/>
    </row>
    <row r="270" spans="1:6" x14ac:dyDescent="0.2">
      <c r="A270" s="24"/>
      <c r="B270" s="25"/>
      <c r="C270" s="22"/>
      <c r="D270" s="22"/>
      <c r="E270" s="22"/>
      <c r="F270" s="22"/>
    </row>
    <row r="271" spans="1:6" x14ac:dyDescent="0.2">
      <c r="A271" s="24"/>
      <c r="B271" s="25"/>
      <c r="C271" s="22"/>
      <c r="D271" s="22"/>
      <c r="E271" s="22"/>
      <c r="F271" s="22"/>
    </row>
    <row r="272" spans="1:6" x14ac:dyDescent="0.2">
      <c r="A272" s="24"/>
      <c r="B272" s="25"/>
      <c r="C272" s="22"/>
      <c r="D272" s="22"/>
      <c r="E272" s="22"/>
      <c r="F272" s="22"/>
    </row>
    <row r="273" spans="1:6" x14ac:dyDescent="0.2">
      <c r="A273" s="24"/>
      <c r="B273" s="25"/>
      <c r="C273" s="22"/>
      <c r="D273" s="22"/>
      <c r="E273" s="22"/>
      <c r="F273" s="22"/>
    </row>
    <row r="274" spans="1:6" x14ac:dyDescent="0.2">
      <c r="A274" s="24"/>
      <c r="B274" s="25"/>
      <c r="C274" s="22"/>
      <c r="D274" s="22"/>
      <c r="E274" s="22"/>
      <c r="F274" s="22"/>
    </row>
    <row r="275" spans="1:6" x14ac:dyDescent="0.2">
      <c r="A275" s="24"/>
      <c r="B275" s="25"/>
      <c r="C275" s="22"/>
      <c r="D275" s="22"/>
      <c r="E275" s="22"/>
      <c r="F275" s="22"/>
    </row>
    <row r="276" spans="1:6" x14ac:dyDescent="0.2">
      <c r="A276" s="24"/>
      <c r="B276" s="25"/>
      <c r="C276" s="22"/>
      <c r="D276" s="22"/>
      <c r="E276" s="22"/>
      <c r="F276" s="22"/>
    </row>
    <row r="277" spans="1:6" x14ac:dyDescent="0.2">
      <c r="A277" s="24"/>
      <c r="B277" s="25"/>
      <c r="C277" s="22"/>
      <c r="D277" s="22"/>
      <c r="E277" s="22"/>
      <c r="F277" s="22"/>
    </row>
    <row r="278" spans="1:6" x14ac:dyDescent="0.2">
      <c r="A278" s="24"/>
      <c r="B278" s="25"/>
      <c r="C278" s="22"/>
      <c r="D278" s="22"/>
      <c r="E278" s="22"/>
      <c r="F278" s="22"/>
    </row>
    <row r="279" spans="1:6" x14ac:dyDescent="0.2">
      <c r="A279" s="24"/>
      <c r="B279" s="25"/>
      <c r="C279" s="22"/>
      <c r="D279" s="22"/>
      <c r="E279" s="22"/>
      <c r="F279" s="22"/>
    </row>
    <row r="280" spans="1:6" x14ac:dyDescent="0.2">
      <c r="A280" s="24"/>
      <c r="B280" s="25"/>
      <c r="C280" s="22"/>
      <c r="D280" s="22"/>
      <c r="E280" s="22"/>
      <c r="F280" s="22"/>
    </row>
    <row r="281" spans="1:6" x14ac:dyDescent="0.2">
      <c r="A281" s="26"/>
      <c r="B281" s="25"/>
      <c r="C281" s="22"/>
      <c r="D281" s="22"/>
      <c r="E281" s="22"/>
      <c r="F281" s="22"/>
    </row>
    <row r="282" spans="1:6" x14ac:dyDescent="0.2">
      <c r="A282" s="24"/>
      <c r="B282" s="25"/>
      <c r="C282" s="22"/>
      <c r="D282" s="22"/>
      <c r="E282" s="22"/>
      <c r="F282" s="22"/>
    </row>
    <row r="283" spans="1:6" x14ac:dyDescent="0.2">
      <c r="A283" s="24"/>
      <c r="B283" s="25"/>
      <c r="C283" s="22"/>
      <c r="D283" s="22"/>
      <c r="E283" s="22"/>
      <c r="F283" s="22"/>
    </row>
    <row r="284" spans="1:6" x14ac:dyDescent="0.2">
      <c r="A284" s="24"/>
      <c r="B284" s="25"/>
      <c r="C284" s="22"/>
      <c r="D284" s="22"/>
      <c r="E284" s="22"/>
      <c r="F284" s="22"/>
    </row>
    <row r="285" spans="1:6" x14ac:dyDescent="0.2">
      <c r="A285" s="24"/>
      <c r="B285" s="25"/>
      <c r="C285" s="22"/>
      <c r="D285" s="22"/>
      <c r="E285" s="22"/>
      <c r="F285" s="22"/>
    </row>
    <row r="286" spans="1:6" x14ac:dyDescent="0.2">
      <c r="A286" s="24"/>
      <c r="B286" s="25"/>
      <c r="C286" s="22"/>
      <c r="D286" s="22"/>
      <c r="E286" s="22"/>
      <c r="F286" s="22"/>
    </row>
    <row r="287" spans="1:6" x14ac:dyDescent="0.2">
      <c r="A287" s="24"/>
      <c r="B287" s="25"/>
      <c r="C287" s="22"/>
      <c r="D287" s="22"/>
      <c r="E287" s="22"/>
      <c r="F287" s="22"/>
    </row>
    <row r="288" spans="1:6" x14ac:dyDescent="0.2">
      <c r="A288" s="24"/>
      <c r="B288" s="25"/>
      <c r="C288" s="22"/>
      <c r="D288" s="22"/>
      <c r="E288" s="22"/>
      <c r="F288" s="22"/>
    </row>
    <row r="289" spans="1:6" x14ac:dyDescent="0.2">
      <c r="A289" s="24"/>
      <c r="B289" s="25"/>
      <c r="C289" s="22"/>
      <c r="D289" s="22"/>
      <c r="E289" s="22"/>
      <c r="F289" s="22"/>
    </row>
    <row r="290" spans="1:6" x14ac:dyDescent="0.2">
      <c r="A290" s="24"/>
      <c r="B290" s="25"/>
      <c r="C290" s="22"/>
      <c r="D290" s="22"/>
      <c r="E290" s="22"/>
      <c r="F290" s="22"/>
    </row>
    <row r="291" spans="1:6" x14ac:dyDescent="0.2">
      <c r="A291" s="24"/>
      <c r="B291" s="25"/>
      <c r="C291" s="22"/>
      <c r="D291" s="22"/>
      <c r="E291" s="22"/>
      <c r="F291" s="22"/>
    </row>
    <row r="292" spans="1:6" x14ac:dyDescent="0.2">
      <c r="A292" s="24"/>
      <c r="B292" s="25"/>
      <c r="C292" s="22"/>
      <c r="D292" s="22"/>
      <c r="E292" s="22"/>
      <c r="F292" s="22"/>
    </row>
    <row r="293" spans="1:6" x14ac:dyDescent="0.2">
      <c r="A293" s="24"/>
      <c r="B293" s="25"/>
      <c r="C293" s="22"/>
      <c r="D293" s="22"/>
      <c r="E293" s="22"/>
      <c r="F293" s="22"/>
    </row>
    <row r="294" spans="1:6" x14ac:dyDescent="0.2">
      <c r="A294" s="24"/>
      <c r="B294" s="25"/>
      <c r="C294" s="22"/>
      <c r="D294" s="22"/>
      <c r="E294" s="22"/>
      <c r="F294" s="22"/>
    </row>
    <row r="295" spans="1:6" x14ac:dyDescent="0.2">
      <c r="A295" s="24"/>
      <c r="B295" s="25"/>
      <c r="C295" s="22"/>
      <c r="D295" s="22"/>
      <c r="E295" s="22"/>
      <c r="F295" s="22"/>
    </row>
    <row r="296" spans="1:6" x14ac:dyDescent="0.2">
      <c r="A296" s="24"/>
      <c r="B296" s="25"/>
      <c r="C296" s="22"/>
      <c r="D296" s="22"/>
      <c r="E296" s="22"/>
      <c r="F296" s="22"/>
    </row>
    <row r="297" spans="1:6" x14ac:dyDescent="0.2">
      <c r="A297" s="24"/>
      <c r="B297" s="25"/>
      <c r="C297" s="22"/>
      <c r="D297" s="22"/>
      <c r="E297" s="22"/>
      <c r="F297" s="22"/>
    </row>
    <row r="298" spans="1:6" x14ac:dyDescent="0.2">
      <c r="A298" s="24"/>
      <c r="B298" s="25"/>
      <c r="C298" s="22"/>
      <c r="D298" s="22"/>
      <c r="E298" s="22"/>
      <c r="F298" s="22"/>
    </row>
    <row r="299" spans="1:6" x14ac:dyDescent="0.2">
      <c r="A299" s="24"/>
      <c r="B299" s="25"/>
      <c r="C299" s="22"/>
      <c r="D299" s="22"/>
      <c r="E299" s="22"/>
      <c r="F299" s="22"/>
    </row>
    <row r="300" spans="1:6" x14ac:dyDescent="0.2">
      <c r="A300" s="24"/>
      <c r="B300" s="25"/>
      <c r="C300" s="22"/>
      <c r="D300" s="22"/>
      <c r="E300" s="22"/>
      <c r="F300" s="22"/>
    </row>
    <row r="301" spans="1:6" x14ac:dyDescent="0.2">
      <c r="A301" s="24"/>
      <c r="B301" s="25"/>
      <c r="C301" s="22"/>
      <c r="D301" s="22"/>
      <c r="E301" s="22"/>
      <c r="F301" s="22"/>
    </row>
    <row r="302" spans="1:6" x14ac:dyDescent="0.2">
      <c r="A302" s="24"/>
      <c r="B302" s="25"/>
      <c r="C302" s="22"/>
      <c r="D302" s="22"/>
      <c r="E302" s="22"/>
      <c r="F302" s="22"/>
    </row>
    <row r="303" spans="1:6" x14ac:dyDescent="0.2">
      <c r="A303" s="24"/>
      <c r="B303" s="25"/>
      <c r="C303" s="22"/>
      <c r="D303" s="22"/>
      <c r="E303" s="22"/>
      <c r="F303" s="22"/>
    </row>
    <row r="304" spans="1:6" x14ac:dyDescent="0.2">
      <c r="A304" s="24"/>
      <c r="B304" s="25"/>
      <c r="C304" s="22"/>
      <c r="D304" s="22"/>
      <c r="E304" s="22"/>
      <c r="F304" s="22"/>
    </row>
    <row r="305" spans="1:6" x14ac:dyDescent="0.2">
      <c r="A305" s="24"/>
      <c r="B305" s="25"/>
      <c r="C305" s="22"/>
      <c r="D305" s="22"/>
      <c r="E305" s="22"/>
      <c r="F305" s="22"/>
    </row>
    <row r="306" spans="1:6" x14ac:dyDescent="0.2">
      <c r="A306" s="24"/>
      <c r="B306" s="25"/>
      <c r="C306" s="22"/>
      <c r="D306" s="22"/>
      <c r="E306" s="22"/>
      <c r="F306" s="22"/>
    </row>
    <row r="307" spans="1:6" x14ac:dyDescent="0.2">
      <c r="A307" s="24"/>
      <c r="B307" s="25"/>
      <c r="C307" s="22"/>
      <c r="D307" s="22"/>
      <c r="E307" s="22"/>
    </row>
    <row r="308" spans="1:6" x14ac:dyDescent="0.2">
      <c r="A308" s="26"/>
      <c r="B308" s="25"/>
      <c r="C308" s="22"/>
      <c r="D308" s="22"/>
      <c r="E308" s="22"/>
    </row>
    <row r="309" spans="1:6" x14ac:dyDescent="0.2">
      <c r="A309" s="26"/>
      <c r="B309" s="25"/>
      <c r="C309" s="22"/>
      <c r="D309" s="22"/>
      <c r="E309" s="22"/>
    </row>
    <row r="310" spans="1:6" x14ac:dyDescent="0.2">
      <c r="A310" s="26"/>
      <c r="B310" s="25"/>
      <c r="C310" s="22"/>
      <c r="D310" s="22"/>
      <c r="E310" s="22"/>
    </row>
    <row r="311" spans="1:6" x14ac:dyDescent="0.2">
      <c r="A311" s="26"/>
      <c r="B311" s="25"/>
      <c r="C311" s="22"/>
      <c r="D311" s="22"/>
      <c r="E311" s="22"/>
    </row>
    <row r="312" spans="1:6" x14ac:dyDescent="0.2">
      <c r="A312" s="26"/>
      <c r="B312" s="25"/>
      <c r="C312" s="22"/>
      <c r="D312" s="22"/>
      <c r="E312" s="22"/>
    </row>
    <row r="313" spans="1:6" x14ac:dyDescent="0.2">
      <c r="A313" s="24"/>
      <c r="B313" s="25"/>
      <c r="C313" s="22"/>
      <c r="D313" s="22"/>
      <c r="E313" s="22"/>
    </row>
    <row r="314" spans="1:6" x14ac:dyDescent="0.2">
      <c r="A314" s="24"/>
      <c r="B314" s="25"/>
      <c r="C314" s="22"/>
      <c r="D314" s="22"/>
      <c r="E314" s="22"/>
    </row>
    <row r="315" spans="1:6" x14ac:dyDescent="0.2">
      <c r="A315" s="24"/>
      <c r="B315" s="25"/>
      <c r="E315" s="22"/>
    </row>
    <row r="316" spans="1:6" x14ac:dyDescent="0.2">
      <c r="A316" s="24"/>
      <c r="B316" s="25"/>
    </row>
    <row r="317" spans="1:6" x14ac:dyDescent="0.2">
      <c r="A317" s="24"/>
      <c r="B317" s="25"/>
    </row>
    <row r="318" spans="1:6" x14ac:dyDescent="0.2">
      <c r="A318" s="26"/>
      <c r="B318" s="25"/>
    </row>
    <row r="319" spans="1:6" x14ac:dyDescent="0.2">
      <c r="A319" s="26"/>
      <c r="B319" s="25"/>
    </row>
    <row r="320" spans="1:6" x14ac:dyDescent="0.2">
      <c r="A320" s="24"/>
      <c r="B320" s="25"/>
    </row>
    <row r="321" spans="1:2" x14ac:dyDescent="0.2">
      <c r="A321" s="24"/>
      <c r="B321" s="25"/>
    </row>
    <row r="322" spans="1:2" x14ac:dyDescent="0.2">
      <c r="A322" s="24"/>
      <c r="B322" s="25"/>
    </row>
    <row r="323" spans="1:2" x14ac:dyDescent="0.2">
      <c r="A323" s="24"/>
      <c r="B323" s="25"/>
    </row>
    <row r="324" spans="1:2" x14ac:dyDescent="0.2">
      <c r="A324" s="24"/>
      <c r="B324" s="25"/>
    </row>
    <row r="325" spans="1:2" x14ac:dyDescent="0.2">
      <c r="B325" s="25"/>
    </row>
    <row r="326" spans="1:2" x14ac:dyDescent="0.2">
      <c r="B326" s="25"/>
    </row>
    <row r="327" spans="1:2" x14ac:dyDescent="0.2">
      <c r="B327" s="25"/>
    </row>
    <row r="328" spans="1:2" x14ac:dyDescent="0.2">
      <c r="B328" s="25"/>
    </row>
    <row r="329" spans="1:2" x14ac:dyDescent="0.2">
      <c r="B329" s="25"/>
    </row>
  </sheetData>
  <mergeCells count="5">
    <mergeCell ref="A1:N1"/>
    <mergeCell ref="A22:D22"/>
    <mergeCell ref="A2:B2"/>
    <mergeCell ref="C2:H2"/>
    <mergeCell ref="I2:M2"/>
  </mergeCells>
  <dataValidations count="1">
    <dataValidation type="decimal" allowBlank="1" showInputMessage="1" showErrorMessage="1" error="Valor Inválido" sqref="A19 A2:A14" xr:uid="{00000000-0002-0000-0300-000000000000}">
      <formula1>0</formula1>
      <formula2>9999999999999990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8361-E08E-8248-9C27-1ABE6B9C7117}">
  <sheetPr>
    <tabColor rgb="FFFFC000"/>
    <pageSetUpPr fitToPage="1"/>
  </sheetPr>
  <dimension ref="A1:P45"/>
  <sheetViews>
    <sheetView view="pageLayout" topLeftCell="A18" zoomScale="70" zoomScaleNormal="20" zoomScaleSheetLayoutView="70" zoomScalePageLayoutView="70" workbookViewId="0">
      <selection activeCell="C22" sqref="C22"/>
    </sheetView>
  </sheetViews>
  <sheetFormatPr baseColWidth="10" defaultColWidth="11" defaultRowHeight="19" x14ac:dyDescent="0.2"/>
  <cols>
    <col min="1" max="1" width="21.33203125" style="55" customWidth="1"/>
    <col min="2" max="2" width="23.6640625" style="48" customWidth="1"/>
    <col min="3" max="3" width="28.1640625" style="48" customWidth="1"/>
    <col min="4" max="4" width="14.33203125" style="52" customWidth="1"/>
    <col min="5" max="5" width="10.83203125" style="54" customWidth="1"/>
    <col min="6" max="6" width="19.33203125" style="53" customWidth="1"/>
    <col min="7" max="7" width="14.6640625" style="52" customWidth="1"/>
    <col min="8" max="8" width="16" style="52" customWidth="1"/>
    <col min="9" max="9" width="20.5" style="50" customWidth="1"/>
    <col min="10" max="10" width="16.5" style="50" customWidth="1"/>
    <col min="11" max="13" width="16.33203125" style="51" customWidth="1"/>
    <col min="14" max="14" width="17.6640625" style="50" customWidth="1"/>
    <col min="15" max="15" width="20.6640625" style="49" bestFit="1" customWidth="1"/>
    <col min="16" max="16" width="50.6640625" style="48" customWidth="1"/>
    <col min="17" max="16384" width="11" style="48"/>
  </cols>
  <sheetData>
    <row r="1" spans="1:16" s="57" customFormat="1" ht="79.25" customHeight="1" x14ac:dyDescent="0.2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57" customFormat="1" ht="79.25" customHeight="1" x14ac:dyDescent="0.2">
      <c r="A2" s="101"/>
      <c r="B2" s="101"/>
      <c r="C2" s="101"/>
      <c r="D2" s="103" t="s">
        <v>16</v>
      </c>
      <c r="E2" s="103"/>
      <c r="F2" s="103"/>
      <c r="G2" s="103"/>
      <c r="H2" s="103"/>
      <c r="I2" s="103"/>
      <c r="J2" s="102" t="s">
        <v>21</v>
      </c>
      <c r="K2" s="102"/>
      <c r="L2" s="102"/>
      <c r="M2" s="102"/>
      <c r="N2" s="102"/>
      <c r="O2" s="101"/>
      <c r="P2" s="101"/>
    </row>
    <row r="3" spans="1:16" s="57" customFormat="1" ht="79.25" customHeight="1" x14ac:dyDescent="0.2">
      <c r="A3" s="100" t="s">
        <v>0</v>
      </c>
      <c r="B3" s="99" t="s">
        <v>1</v>
      </c>
      <c r="C3" s="98" t="s">
        <v>2</v>
      </c>
      <c r="D3" s="97" t="s">
        <v>3</v>
      </c>
      <c r="E3" s="96" t="s">
        <v>25</v>
      </c>
      <c r="F3" s="95" t="s">
        <v>19</v>
      </c>
      <c r="G3" s="94" t="s">
        <v>20</v>
      </c>
      <c r="H3" s="93" t="s">
        <v>30</v>
      </c>
      <c r="I3" s="88" t="s">
        <v>22</v>
      </c>
      <c r="J3" s="92" t="s">
        <v>17</v>
      </c>
      <c r="K3" s="91" t="s">
        <v>18</v>
      </c>
      <c r="L3" s="90" t="s">
        <v>26</v>
      </c>
      <c r="M3" s="89" t="s">
        <v>31</v>
      </c>
      <c r="N3" s="88" t="s">
        <v>23</v>
      </c>
      <c r="O3" s="87" t="s">
        <v>24</v>
      </c>
      <c r="P3" s="86" t="s">
        <v>37</v>
      </c>
    </row>
    <row r="4" spans="1:16" s="57" customFormat="1" ht="79.25" customHeight="1" x14ac:dyDescent="0.2">
      <c r="A4" s="83"/>
      <c r="B4" s="36" t="s">
        <v>4</v>
      </c>
      <c r="C4" s="36" t="s">
        <v>5</v>
      </c>
      <c r="D4" s="65">
        <v>80.2</v>
      </c>
      <c r="E4" s="85">
        <v>13</v>
      </c>
      <c r="F4" s="63">
        <f>D4*E4</f>
        <v>1042.6000000000001</v>
      </c>
      <c r="G4" s="62"/>
      <c r="H4" s="62"/>
      <c r="I4" s="60">
        <f>SUM(F4:H4)</f>
        <v>1042.6000000000001</v>
      </c>
      <c r="J4" s="60"/>
      <c r="K4" s="61"/>
      <c r="L4" s="61"/>
      <c r="M4" s="61"/>
      <c r="N4" s="60">
        <f>SUM(J4:M4)</f>
        <v>0</v>
      </c>
      <c r="O4" s="58">
        <f>I4-N4</f>
        <v>1042.6000000000001</v>
      </c>
      <c r="P4" s="66"/>
    </row>
    <row r="5" spans="1:16" s="57" customFormat="1" ht="79.25" customHeight="1" x14ac:dyDescent="0.2">
      <c r="A5" s="83"/>
      <c r="B5" s="36" t="s">
        <v>4</v>
      </c>
      <c r="C5" s="36" t="s">
        <v>6</v>
      </c>
      <c r="D5" s="65">
        <v>180.3</v>
      </c>
      <c r="E5" s="85">
        <v>13</v>
      </c>
      <c r="F5" s="63">
        <f>D5*E5</f>
        <v>2343.9</v>
      </c>
      <c r="G5" s="62"/>
      <c r="H5" s="62"/>
      <c r="I5" s="60">
        <f>SUM(F5:H5)</f>
        <v>2343.9</v>
      </c>
      <c r="J5" s="60"/>
      <c r="K5" s="61"/>
      <c r="L5" s="61"/>
      <c r="M5" s="61"/>
      <c r="N5" s="60">
        <f>SUM(J5:M5)</f>
        <v>0</v>
      </c>
      <c r="O5" s="58">
        <f>I5-N5</f>
        <v>2343.9</v>
      </c>
      <c r="P5" s="66"/>
    </row>
    <row r="6" spans="1:16" s="57" customFormat="1" ht="79.25" customHeight="1" x14ac:dyDescent="0.2">
      <c r="A6" s="83"/>
      <c r="B6" s="36" t="s">
        <v>4</v>
      </c>
      <c r="C6" s="36" t="s">
        <v>7</v>
      </c>
      <c r="D6" s="65">
        <v>158.19999999999999</v>
      </c>
      <c r="E6" s="85">
        <v>13</v>
      </c>
      <c r="F6" s="63">
        <f>D6*E6</f>
        <v>2056.6</v>
      </c>
      <c r="G6" s="62"/>
      <c r="H6" s="62"/>
      <c r="I6" s="60">
        <f>SUM(F6:H6)</f>
        <v>2056.6</v>
      </c>
      <c r="J6" s="60"/>
      <c r="K6" s="61"/>
      <c r="L6" s="61"/>
      <c r="M6" s="61"/>
      <c r="N6" s="60">
        <f>SUM(J6:M6)</f>
        <v>0</v>
      </c>
      <c r="O6" s="58">
        <f>I6-N6</f>
        <v>2056.6</v>
      </c>
      <c r="P6" s="66"/>
    </row>
    <row r="7" spans="1:16" s="57" customFormat="1" ht="79.25" customHeight="1" x14ac:dyDescent="0.2">
      <c r="A7" s="83"/>
      <c r="B7" s="36" t="s">
        <v>4</v>
      </c>
      <c r="C7" s="36" t="s">
        <v>8</v>
      </c>
      <c r="D7" s="65">
        <v>251.1</v>
      </c>
      <c r="E7" s="85">
        <v>13</v>
      </c>
      <c r="F7" s="63">
        <f>D7*E7</f>
        <v>3264.2999999999997</v>
      </c>
      <c r="G7" s="62"/>
      <c r="H7" s="62"/>
      <c r="I7" s="60">
        <f>SUM(F7:H7)</f>
        <v>3264.2999999999997</v>
      </c>
      <c r="J7" s="60"/>
      <c r="K7" s="61"/>
      <c r="L7" s="61"/>
      <c r="M7" s="61"/>
      <c r="N7" s="60">
        <f>SUM(J7:M7)</f>
        <v>0</v>
      </c>
      <c r="O7" s="58">
        <f>I7-N7</f>
        <v>3264.2999999999997</v>
      </c>
      <c r="P7" s="66"/>
    </row>
    <row r="8" spans="1:16" s="57" customFormat="1" ht="79.25" customHeight="1" x14ac:dyDescent="0.2">
      <c r="A8" s="83"/>
      <c r="B8" s="36" t="s">
        <v>4</v>
      </c>
      <c r="C8" s="36" t="s">
        <v>9</v>
      </c>
      <c r="D8" s="65">
        <v>161.69999999999999</v>
      </c>
      <c r="E8" s="85">
        <v>13</v>
      </c>
      <c r="F8" s="63">
        <f>D8*E8</f>
        <v>2102.1</v>
      </c>
      <c r="G8" s="62"/>
      <c r="H8" s="62"/>
      <c r="I8" s="60">
        <f>SUM(F8:H8)</f>
        <v>2102.1</v>
      </c>
      <c r="J8" s="60"/>
      <c r="K8" s="61"/>
      <c r="L8" s="61"/>
      <c r="M8" s="61"/>
      <c r="N8" s="60">
        <f>SUM(J8:M8)</f>
        <v>0</v>
      </c>
      <c r="O8" s="58">
        <f>I8-N8</f>
        <v>2102.1</v>
      </c>
      <c r="P8" s="66"/>
    </row>
    <row r="9" spans="1:16" s="57" customFormat="1" ht="79.25" customHeight="1" x14ac:dyDescent="0.2">
      <c r="A9" s="83"/>
      <c r="B9" s="36" t="s">
        <v>4</v>
      </c>
      <c r="C9" s="36" t="s">
        <v>29</v>
      </c>
      <c r="D9" s="65">
        <v>169.4</v>
      </c>
      <c r="E9" s="85">
        <v>13</v>
      </c>
      <c r="F9" s="63">
        <f>D9*E9</f>
        <v>2202.2000000000003</v>
      </c>
      <c r="G9" s="62"/>
      <c r="H9" s="62"/>
      <c r="I9" s="60">
        <f>SUM(F9:H9)</f>
        <v>2202.2000000000003</v>
      </c>
      <c r="J9" s="60"/>
      <c r="K9" s="61"/>
      <c r="L9" s="61"/>
      <c r="M9" s="61"/>
      <c r="N9" s="60">
        <f>SUM(J9:M9)</f>
        <v>0</v>
      </c>
      <c r="O9" s="58">
        <f>I9-N9</f>
        <v>2202.2000000000003</v>
      </c>
      <c r="P9" s="66"/>
    </row>
    <row r="10" spans="1:16" s="57" customFormat="1" ht="79.25" customHeight="1" x14ac:dyDescent="0.2">
      <c r="A10" s="83"/>
      <c r="B10" s="36" t="s">
        <v>4</v>
      </c>
      <c r="C10" s="36" t="s">
        <v>10</v>
      </c>
      <c r="D10" s="65">
        <v>251.4</v>
      </c>
      <c r="E10" s="85">
        <v>13</v>
      </c>
      <c r="F10" s="63">
        <f>D10*E10</f>
        <v>3268.2000000000003</v>
      </c>
      <c r="G10" s="62"/>
      <c r="H10" s="62"/>
      <c r="I10" s="60">
        <f>SUM(F10:H10)</f>
        <v>3268.2000000000003</v>
      </c>
      <c r="J10" s="60"/>
      <c r="K10" s="61"/>
      <c r="L10" s="61"/>
      <c r="M10" s="61"/>
      <c r="N10" s="60">
        <f>SUM(J10:M10)</f>
        <v>0</v>
      </c>
      <c r="O10" s="58">
        <f>I10-N10</f>
        <v>3268.2000000000003</v>
      </c>
      <c r="P10" s="66"/>
    </row>
    <row r="11" spans="1:16" s="57" customFormat="1" ht="79.25" customHeight="1" x14ac:dyDescent="0.2">
      <c r="A11" s="83"/>
      <c r="B11" s="36" t="s">
        <v>4</v>
      </c>
      <c r="C11" s="36" t="s">
        <v>11</v>
      </c>
      <c r="D11" s="65">
        <v>228.6</v>
      </c>
      <c r="E11" s="85">
        <v>13</v>
      </c>
      <c r="F11" s="63">
        <f>D11*E11</f>
        <v>2971.7999999999997</v>
      </c>
      <c r="G11" s="62"/>
      <c r="H11" s="62"/>
      <c r="I11" s="60">
        <f>SUM(F11:H11)</f>
        <v>2971.7999999999997</v>
      </c>
      <c r="J11" s="60"/>
      <c r="K11" s="61"/>
      <c r="L11" s="61"/>
      <c r="M11" s="61"/>
      <c r="N11" s="60">
        <f>SUM(J11:M11)</f>
        <v>0</v>
      </c>
      <c r="O11" s="58">
        <f>I11-N11</f>
        <v>2971.7999999999997</v>
      </c>
      <c r="P11" s="66"/>
    </row>
    <row r="12" spans="1:16" s="57" customFormat="1" ht="79.25" customHeight="1" x14ac:dyDescent="0.2">
      <c r="A12" s="83"/>
      <c r="B12" s="36" t="s">
        <v>4</v>
      </c>
      <c r="C12" s="36" t="s">
        <v>12</v>
      </c>
      <c r="D12" s="65">
        <v>235.4</v>
      </c>
      <c r="E12" s="85">
        <v>13</v>
      </c>
      <c r="F12" s="63">
        <f>D12*E12</f>
        <v>3060.2000000000003</v>
      </c>
      <c r="G12" s="62"/>
      <c r="H12" s="62"/>
      <c r="I12" s="60">
        <f>SUM(F12:H12)</f>
        <v>3060.2000000000003</v>
      </c>
      <c r="J12" s="60"/>
      <c r="K12" s="61"/>
      <c r="L12" s="61"/>
      <c r="M12" s="61"/>
      <c r="N12" s="60">
        <f>SUM(J12:M12)</f>
        <v>0</v>
      </c>
      <c r="O12" s="58">
        <f>I12-N12</f>
        <v>3060.2000000000003</v>
      </c>
      <c r="P12" s="66"/>
    </row>
    <row r="13" spans="1:16" s="57" customFormat="1" ht="79.25" customHeight="1" x14ac:dyDescent="0.2">
      <c r="A13" s="83"/>
      <c r="B13" s="36" t="s">
        <v>4</v>
      </c>
      <c r="C13" s="36" t="s">
        <v>13</v>
      </c>
      <c r="D13" s="65">
        <v>107.2</v>
      </c>
      <c r="E13" s="85">
        <v>13</v>
      </c>
      <c r="F13" s="63">
        <f>D13*E13</f>
        <v>1393.6000000000001</v>
      </c>
      <c r="G13" s="62"/>
      <c r="H13" s="62"/>
      <c r="I13" s="60">
        <f>SUM(F13:H13)</f>
        <v>1393.6000000000001</v>
      </c>
      <c r="J13" s="60"/>
      <c r="K13" s="61"/>
      <c r="L13" s="61"/>
      <c r="M13" s="61"/>
      <c r="N13" s="60">
        <f>SUM(J13:M13)</f>
        <v>0</v>
      </c>
      <c r="O13" s="58">
        <f>I13-N13</f>
        <v>1393.6000000000001</v>
      </c>
      <c r="P13" s="66"/>
    </row>
    <row r="14" spans="1:16" s="57" customFormat="1" ht="79.25" customHeight="1" x14ac:dyDescent="0.2">
      <c r="A14" s="83"/>
      <c r="B14" s="36" t="s">
        <v>4</v>
      </c>
      <c r="C14" s="36" t="s">
        <v>33</v>
      </c>
      <c r="D14" s="65">
        <v>231.2</v>
      </c>
      <c r="E14" s="85">
        <v>13</v>
      </c>
      <c r="F14" s="63">
        <f>D14*E14</f>
        <v>3005.6</v>
      </c>
      <c r="G14" s="62"/>
      <c r="H14" s="62"/>
      <c r="I14" s="60">
        <f>SUM(F14:H14)</f>
        <v>3005.6</v>
      </c>
      <c r="J14" s="60"/>
      <c r="K14" s="61"/>
      <c r="L14" s="61"/>
      <c r="M14" s="61"/>
      <c r="N14" s="60">
        <f>SUM(J14:M14)</f>
        <v>0</v>
      </c>
      <c r="O14" s="58">
        <f>I14-N14</f>
        <v>3005.6</v>
      </c>
      <c r="P14" s="66"/>
    </row>
    <row r="15" spans="1:16" s="57" customFormat="1" ht="79.25" customHeight="1" x14ac:dyDescent="0.2">
      <c r="A15" s="83"/>
      <c r="B15" s="36" t="s">
        <v>4</v>
      </c>
      <c r="C15" s="36" t="s">
        <v>14</v>
      </c>
      <c r="D15" s="65">
        <v>146.5</v>
      </c>
      <c r="E15" s="85">
        <v>13</v>
      </c>
      <c r="F15" s="63">
        <f>D15*E15</f>
        <v>1904.5</v>
      </c>
      <c r="G15" s="62"/>
      <c r="H15" s="62"/>
      <c r="I15" s="60">
        <f>SUM(F15:H15)</f>
        <v>1904.5</v>
      </c>
      <c r="J15" s="60"/>
      <c r="K15" s="61"/>
      <c r="L15" s="61"/>
      <c r="M15" s="61"/>
      <c r="N15" s="60">
        <f>SUM(J15:M15)</f>
        <v>0</v>
      </c>
      <c r="O15" s="58">
        <f>I15-N15</f>
        <v>1904.5</v>
      </c>
      <c r="P15" s="66"/>
    </row>
    <row r="16" spans="1:16" s="57" customFormat="1" ht="79.25" customHeight="1" x14ac:dyDescent="0.2">
      <c r="A16" s="83"/>
      <c r="B16" s="84" t="s">
        <v>4</v>
      </c>
      <c r="C16" s="36" t="s">
        <v>15</v>
      </c>
      <c r="D16" s="65">
        <v>250.6</v>
      </c>
      <c r="E16" s="85">
        <v>13</v>
      </c>
      <c r="F16" s="63">
        <f>D16*E16</f>
        <v>3257.7999999999997</v>
      </c>
      <c r="G16" s="62"/>
      <c r="H16" s="62"/>
      <c r="I16" s="60">
        <f>SUM(F16:H16)</f>
        <v>3257.7999999999997</v>
      </c>
      <c r="J16" s="60"/>
      <c r="K16" s="61"/>
      <c r="L16" s="61"/>
      <c r="M16" s="61"/>
      <c r="N16" s="60">
        <f>SUM(J16:M16)</f>
        <v>0</v>
      </c>
      <c r="O16" s="58">
        <f>I16-N16</f>
        <v>3257.7999999999997</v>
      </c>
      <c r="P16" s="66"/>
    </row>
    <row r="17" spans="1:16" s="57" customFormat="1" ht="79.25" customHeight="1" x14ac:dyDescent="0.2">
      <c r="A17" s="83"/>
      <c r="B17" s="84" t="s">
        <v>4</v>
      </c>
      <c r="C17" s="36" t="s">
        <v>28</v>
      </c>
      <c r="D17" s="65">
        <v>225.3</v>
      </c>
      <c r="E17" s="85">
        <v>13</v>
      </c>
      <c r="F17" s="63">
        <f>D17*E17</f>
        <v>2928.9</v>
      </c>
      <c r="G17" s="62"/>
      <c r="H17" s="62"/>
      <c r="I17" s="60">
        <f>SUM(F17:H17)</f>
        <v>2928.9</v>
      </c>
      <c r="J17" s="60"/>
      <c r="K17" s="61"/>
      <c r="L17" s="61"/>
      <c r="M17" s="61"/>
      <c r="N17" s="60">
        <f>SUM(J17:M17)</f>
        <v>0</v>
      </c>
      <c r="O17" s="58">
        <f>I17-N17</f>
        <v>2928.9</v>
      </c>
      <c r="P17" s="66"/>
    </row>
    <row r="18" spans="1:16" s="57" customFormat="1" ht="79.25" customHeight="1" x14ac:dyDescent="0.2">
      <c r="A18" s="83"/>
      <c r="B18" s="84" t="s">
        <v>4</v>
      </c>
      <c r="C18" s="36" t="s">
        <v>27</v>
      </c>
      <c r="D18" s="64">
        <v>284.2</v>
      </c>
      <c r="E18" s="66">
        <v>13</v>
      </c>
      <c r="F18" s="63">
        <f>D18*E18</f>
        <v>3694.6</v>
      </c>
      <c r="G18" s="62"/>
      <c r="H18" s="62"/>
      <c r="I18" s="60">
        <f>SUM(F18:H18)</f>
        <v>3694.6</v>
      </c>
      <c r="J18" s="60"/>
      <c r="K18" s="61"/>
      <c r="L18" s="61"/>
      <c r="M18" s="61"/>
      <c r="N18" s="60">
        <f>SUM(J18:M18)</f>
        <v>0</v>
      </c>
      <c r="O18" s="78">
        <f>I18-N18</f>
        <v>3694.6</v>
      </c>
      <c r="P18" s="66"/>
    </row>
    <row r="19" spans="1:16" s="57" customFormat="1" ht="79.25" customHeight="1" x14ac:dyDescent="0.2">
      <c r="A19" s="83"/>
      <c r="B19" s="36" t="s">
        <v>34</v>
      </c>
      <c r="C19" s="36" t="s">
        <v>35</v>
      </c>
      <c r="D19" s="64">
        <v>253.7</v>
      </c>
      <c r="E19" s="66">
        <v>13</v>
      </c>
      <c r="F19" s="78">
        <f>+D19*E19</f>
        <v>3298.1</v>
      </c>
      <c r="G19" s="62"/>
      <c r="H19" s="62"/>
      <c r="I19" s="60">
        <f>SUM(F19:H19)</f>
        <v>3298.1</v>
      </c>
      <c r="J19" s="60"/>
      <c r="K19" s="61"/>
      <c r="L19" s="66"/>
      <c r="M19" s="61"/>
      <c r="N19" s="60">
        <f>SUM(J19:M19)</f>
        <v>0</v>
      </c>
      <c r="O19" s="78">
        <f>I19-N19</f>
        <v>3298.1</v>
      </c>
      <c r="P19" s="66"/>
    </row>
    <row r="20" spans="1:16" s="57" customFormat="1" ht="79.25" customHeight="1" x14ac:dyDescent="0.2">
      <c r="A20" s="79"/>
      <c r="B20" s="36" t="s">
        <v>4</v>
      </c>
      <c r="C20" s="36" t="s">
        <v>36</v>
      </c>
      <c r="D20" s="64">
        <v>140.62</v>
      </c>
      <c r="E20" s="66">
        <v>13</v>
      </c>
      <c r="F20" s="78">
        <f>+D20*E20</f>
        <v>1828.06</v>
      </c>
      <c r="G20" s="62"/>
      <c r="H20" s="62"/>
      <c r="I20" s="60">
        <f>SUM(F20:H20)</f>
        <v>1828.06</v>
      </c>
      <c r="J20" s="60"/>
      <c r="K20" s="61"/>
      <c r="L20" s="66"/>
      <c r="M20" s="61"/>
      <c r="N20" s="60">
        <f>SUM(J20:M20)</f>
        <v>0</v>
      </c>
      <c r="O20" s="78">
        <f>I20-N20</f>
        <v>1828.06</v>
      </c>
      <c r="P20" s="66"/>
    </row>
    <row r="21" spans="1:16" s="57" customFormat="1" ht="79.25" customHeight="1" x14ac:dyDescent="0.2">
      <c r="A21" s="79"/>
      <c r="B21" s="82" t="s">
        <v>4</v>
      </c>
      <c r="C21" s="82" t="s">
        <v>32</v>
      </c>
      <c r="D21" s="81">
        <v>299</v>
      </c>
      <c r="E21" s="80">
        <v>13</v>
      </c>
      <c r="F21" s="78">
        <f>+D21*E21</f>
        <v>3887</v>
      </c>
      <c r="G21" s="62"/>
      <c r="H21" s="62"/>
      <c r="I21" s="60">
        <f>SUM(F21:H21)</f>
        <v>3887</v>
      </c>
      <c r="J21" s="60"/>
      <c r="K21" s="61"/>
      <c r="L21" s="66"/>
      <c r="M21" s="61"/>
      <c r="N21" s="60">
        <f>SUM(J21:M21)</f>
        <v>0</v>
      </c>
      <c r="O21" s="78">
        <f>I21-N21</f>
        <v>3887</v>
      </c>
      <c r="P21" s="66"/>
    </row>
    <row r="22" spans="1:16" s="57" customFormat="1" ht="79.25" customHeight="1" x14ac:dyDescent="0.2">
      <c r="A22" s="79"/>
      <c r="B22" s="36" t="s">
        <v>4</v>
      </c>
      <c r="C22" s="36" t="s">
        <v>40</v>
      </c>
      <c r="D22" s="64">
        <v>154.08000000000001</v>
      </c>
      <c r="E22" s="66">
        <v>13</v>
      </c>
      <c r="F22" s="78">
        <f>+D22*E22</f>
        <v>2003.0400000000002</v>
      </c>
      <c r="G22" s="62"/>
      <c r="H22" s="62"/>
      <c r="I22" s="60">
        <f>SUM(F22:H22)</f>
        <v>2003.0400000000002</v>
      </c>
      <c r="J22" s="60"/>
      <c r="K22" s="61"/>
      <c r="L22" s="66"/>
      <c r="M22" s="61"/>
      <c r="N22" s="60">
        <f>SUM(J22:M22)</f>
        <v>0</v>
      </c>
      <c r="O22" s="78">
        <f>I22-N22</f>
        <v>2003.0400000000002</v>
      </c>
      <c r="P22" s="66"/>
    </row>
    <row r="23" spans="1:16" s="57" customFormat="1" ht="79.25" customHeight="1" x14ac:dyDescent="0.2">
      <c r="A23" s="79"/>
      <c r="B23" s="36" t="s">
        <v>34</v>
      </c>
      <c r="C23" s="36" t="s">
        <v>39</v>
      </c>
      <c r="D23" s="64">
        <v>243.36</v>
      </c>
      <c r="E23" s="66">
        <v>13</v>
      </c>
      <c r="F23" s="78">
        <f>+D23*E23</f>
        <v>3163.6800000000003</v>
      </c>
      <c r="G23" s="62"/>
      <c r="H23" s="62"/>
      <c r="I23" s="60">
        <f>SUM(F23:H23)</f>
        <v>3163.6800000000003</v>
      </c>
      <c r="J23" s="60"/>
      <c r="K23" s="61"/>
      <c r="L23" s="66"/>
      <c r="M23" s="61"/>
      <c r="N23" s="60">
        <f>SUM(J23:M23)</f>
        <v>0</v>
      </c>
      <c r="O23" s="78">
        <f>I23-N23</f>
        <v>3163.6800000000003</v>
      </c>
      <c r="P23" s="66"/>
    </row>
    <row r="24" spans="1:16" s="57" customFormat="1" ht="79.25" customHeight="1" thickBot="1" x14ac:dyDescent="0.25">
      <c r="A24" s="59" t="s">
        <v>38</v>
      </c>
      <c r="B24" s="77"/>
      <c r="C24" s="77"/>
      <c r="D24" s="77"/>
      <c r="E24" s="77"/>
      <c r="F24" s="75">
        <f>SUM(F4:F23)</f>
        <v>52676.779999999992</v>
      </c>
      <c r="G24" s="75">
        <f>SUM(G4:G21)</f>
        <v>0</v>
      </c>
      <c r="H24" s="75">
        <f>SUM(H4:H21)</f>
        <v>0</v>
      </c>
      <c r="I24" s="75">
        <f>SUM(I4:I23)</f>
        <v>52676.779999999992</v>
      </c>
      <c r="J24" s="76">
        <f>SUM(J4:J21)</f>
        <v>0</v>
      </c>
      <c r="K24" s="75">
        <f>SUM(K4:K23)</f>
        <v>0</v>
      </c>
      <c r="L24" s="75">
        <f>SUM(L4:L21)</f>
        <v>0</v>
      </c>
      <c r="M24" s="75">
        <f>SUM(M4:M21)</f>
        <v>0</v>
      </c>
      <c r="N24" s="76">
        <f>SUM(N4:N23)</f>
        <v>0</v>
      </c>
      <c r="O24" s="75">
        <f>SUM(O4:O23)</f>
        <v>52676.779999999992</v>
      </c>
    </row>
    <row r="25" spans="1:16" s="57" customFormat="1" ht="79.25" customHeight="1" x14ac:dyDescent="0.2">
      <c r="A25" s="74"/>
      <c r="B25" s="73"/>
      <c r="C25" s="73"/>
      <c r="D25" s="70"/>
      <c r="E25" s="72"/>
      <c r="F25" s="71"/>
      <c r="G25" s="70"/>
      <c r="H25" s="70"/>
      <c r="I25" s="68"/>
      <c r="J25" s="68"/>
      <c r="K25" s="69"/>
      <c r="L25" s="69"/>
      <c r="M25" s="69"/>
      <c r="N25" s="68">
        <f>I24-N24</f>
        <v>52676.779999999992</v>
      </c>
      <c r="O25" s="67"/>
    </row>
    <row r="26" spans="1:16" ht="79.25" customHeight="1" x14ac:dyDescent="0.2"/>
    <row r="27" spans="1:16" ht="79.25" customHeight="1" x14ac:dyDescent="0.2"/>
    <row r="28" spans="1:16" ht="79.25" customHeight="1" x14ac:dyDescent="0.2"/>
    <row r="29" spans="1:16" ht="79.25" customHeight="1" x14ac:dyDescent="0.2"/>
    <row r="30" spans="1:16" ht="79.25" customHeight="1" x14ac:dyDescent="0.2"/>
    <row r="31" spans="1:16" ht="79.25" customHeight="1" x14ac:dyDescent="0.2">
      <c r="F31" s="56"/>
    </row>
    <row r="32" spans="1:16" ht="79.25" customHeight="1" x14ac:dyDescent="0.2"/>
    <row r="33" spans="1:15" ht="79.25" customHeight="1" x14ac:dyDescent="0.2"/>
    <row r="34" spans="1:15" ht="79.25" customHeight="1" x14ac:dyDescent="0.2"/>
    <row r="35" spans="1:15" ht="79.25" customHeight="1" x14ac:dyDescent="0.2"/>
    <row r="36" spans="1:15" ht="79.25" customHeight="1" x14ac:dyDescent="0.2">
      <c r="A36" s="48"/>
      <c r="D36" s="48"/>
      <c r="E36" s="48"/>
      <c r="F36" s="48"/>
      <c r="G36" s="48"/>
      <c r="H36" s="48"/>
      <c r="I36" s="48"/>
      <c r="K36" s="48"/>
      <c r="L36" s="48"/>
      <c r="M36" s="48"/>
      <c r="O36" s="48"/>
    </row>
    <row r="37" spans="1:15" ht="79.25" customHeight="1" x14ac:dyDescent="0.2">
      <c r="A37" s="48"/>
      <c r="D37" s="48"/>
      <c r="E37" s="48"/>
      <c r="F37" s="48"/>
      <c r="G37" s="48"/>
      <c r="H37" s="48"/>
      <c r="I37" s="48"/>
      <c r="K37" s="48"/>
      <c r="L37" s="48"/>
      <c r="M37" s="48"/>
      <c r="O37" s="48"/>
    </row>
    <row r="38" spans="1:15" ht="79.25" customHeight="1" x14ac:dyDescent="0.2">
      <c r="A38" s="48"/>
      <c r="D38" s="48"/>
      <c r="E38" s="48"/>
      <c r="F38" s="48"/>
      <c r="G38" s="48"/>
      <c r="H38" s="48"/>
      <c r="I38" s="48"/>
      <c r="K38" s="48"/>
      <c r="L38" s="48"/>
      <c r="M38" s="48"/>
      <c r="O38" s="48"/>
    </row>
    <row r="39" spans="1:15" ht="79.25" customHeight="1" x14ac:dyDescent="0.2">
      <c r="A39" s="48"/>
      <c r="D39" s="48"/>
      <c r="E39" s="48"/>
      <c r="F39" s="48"/>
      <c r="G39" s="48"/>
      <c r="H39" s="48"/>
      <c r="I39" s="48"/>
      <c r="K39" s="48"/>
      <c r="L39" s="48"/>
      <c r="M39" s="48"/>
      <c r="O39" s="48"/>
    </row>
    <row r="40" spans="1:15" ht="79.25" customHeight="1" x14ac:dyDescent="0.2">
      <c r="A40" s="48"/>
      <c r="D40" s="48"/>
      <c r="E40" s="48"/>
      <c r="F40" s="48"/>
      <c r="G40" s="48"/>
      <c r="H40" s="48"/>
      <c r="I40" s="48"/>
      <c r="K40" s="48"/>
      <c r="L40" s="48"/>
      <c r="M40" s="48"/>
      <c r="O40" s="48"/>
    </row>
    <row r="41" spans="1:15" ht="79.25" customHeight="1" x14ac:dyDescent="0.2">
      <c r="A41" s="48"/>
      <c r="D41" s="48"/>
      <c r="E41" s="48"/>
      <c r="F41" s="48"/>
      <c r="G41" s="48"/>
      <c r="H41" s="48"/>
      <c r="I41" s="48"/>
      <c r="K41" s="48"/>
      <c r="L41" s="48"/>
      <c r="M41" s="48"/>
      <c r="O41" s="48"/>
    </row>
    <row r="42" spans="1:15" ht="79.25" customHeight="1" x14ac:dyDescent="0.2">
      <c r="A42" s="48"/>
      <c r="D42" s="48"/>
      <c r="E42" s="48"/>
      <c r="F42" s="48"/>
      <c r="G42" s="48"/>
      <c r="H42" s="48"/>
      <c r="I42" s="48"/>
      <c r="K42" s="48"/>
      <c r="L42" s="48"/>
      <c r="M42" s="48"/>
      <c r="O42" s="48"/>
    </row>
    <row r="43" spans="1:15" ht="79.25" customHeight="1" x14ac:dyDescent="0.2">
      <c r="A43" s="48"/>
      <c r="D43" s="48"/>
      <c r="E43" s="48"/>
      <c r="F43" s="48"/>
      <c r="G43" s="48"/>
      <c r="H43" s="48"/>
      <c r="I43" s="48"/>
      <c r="K43" s="48"/>
      <c r="L43" s="48"/>
      <c r="M43" s="48"/>
      <c r="O43" s="48"/>
    </row>
    <row r="44" spans="1:15" ht="79.25" customHeight="1" x14ac:dyDescent="0.2">
      <c r="A44" s="48"/>
      <c r="D44" s="48"/>
      <c r="E44" s="48"/>
      <c r="F44" s="48"/>
      <c r="G44" s="48"/>
      <c r="H44" s="48"/>
      <c r="I44" s="48"/>
      <c r="K44" s="48"/>
      <c r="L44" s="48"/>
      <c r="M44" s="48"/>
      <c r="O44" s="48"/>
    </row>
    <row r="45" spans="1:15" ht="79.25" customHeight="1" x14ac:dyDescent="0.2">
      <c r="A45" s="48"/>
      <c r="D45" s="48"/>
      <c r="E45" s="48"/>
      <c r="F45" s="48"/>
      <c r="G45" s="48"/>
      <c r="H45" s="48"/>
      <c r="I45" s="48"/>
      <c r="K45" s="48"/>
      <c r="L45" s="48"/>
      <c r="M45" s="48"/>
      <c r="O45" s="48"/>
    </row>
  </sheetData>
  <mergeCells count="8">
    <mergeCell ref="A24:E24"/>
    <mergeCell ref="D2:I2"/>
    <mergeCell ref="A16:A19"/>
    <mergeCell ref="A2:C2"/>
    <mergeCell ref="O2:P2"/>
    <mergeCell ref="J2:N2"/>
    <mergeCell ref="A1:P1"/>
    <mergeCell ref="A4:A15"/>
  </mergeCells>
  <pageMargins left="0.25" right="0.25" top="0.75" bottom="0.75" header="0.3" footer="0.3"/>
  <pageSetup scale="38" fitToHeight="0" orientation="landscape" r:id="rId1"/>
  <headerFooter>
    <oddHeader>&amp;C&amp;"Arial,Negrita"&amp;14MUNICIPIO DE TECALITLAN JALISCO
PORTAL VICTORIA NO.9      RFC:MTE871101HLA     TEL:371-41-8-01-69
AGUINALDO DEL 01 DE OCTUBRE AL 31 DE DICIEMBRE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PRIMERA PARTE AGUINALDO</vt:lpstr>
      <vt:lpstr>SEGUNDA PARTE AGUINALDO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Microsoft Office User</cp:lastModifiedBy>
  <cp:lastPrinted>2021-09-20T15:51:29Z</cp:lastPrinted>
  <dcterms:created xsi:type="dcterms:W3CDTF">2018-12-24T16:10:45Z</dcterms:created>
  <dcterms:modified xsi:type="dcterms:W3CDTF">2022-03-18T03:30:53Z</dcterms:modified>
</cp:coreProperties>
</file>