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SitFin\"/>
    </mc:Choice>
  </mc:AlternateContent>
  <xr:revisionPtr revIDLastSave="0" documentId="8_{88127B57-054D-45D6-B101-FA96232E373F}" xr6:coauthVersionLast="47" xr6:coauthVersionMax="47" xr10:uidLastSave="{00000000-0000-0000-0000-000000000000}"/>
  <workbookProtection workbookPassword="CEE3" lockStructure="1"/>
  <bookViews>
    <workbookView xWindow="5115" yWindow="2475" windowWidth="15375" windowHeight="787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<sst xmlns="http://schemas.openxmlformats.org/spreadsheetml/2006/main" count="394" uniqueCount="393">
  <si>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</si>
  <si>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</si>
  <si>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</si>
  <si>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</si>
  <si>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</si>
  <si>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</si>
  <si>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</si>
  <si>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</si>
  <si>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</si>
  <si>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</si>
  <si>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</si>
  <si>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</si>
  <si>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</si>
  <si>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</si>
  <si>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</si>
  <si>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</si>
  <si>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</si>
  <si>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</si>
  <si>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</si>
  <si>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</si>
  <si>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</si>
  <si>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</si>
  <si>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</si>
  <si>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</si>
  <si>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</si>
  <si>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</si>
  <si>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</si>
  <si>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</si>
  <si>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</si>
  <si>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</si>
  <si>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</si>
  <si>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</si>
  <si>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</si>
  <si>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</si>
  <si>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</si>
  <si>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</si>
  <si>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</si>
  <si>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</si>
  <si>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</si>
  <si>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</si>
  <si>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</si>
  <si>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</si>
  <si>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</si>
  <si>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</si>
  <si>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</si>
  <si>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</si>
  <si>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</si>
  <si>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</si>
  <si>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</si>
  <si>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</si>
  <si>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</si>
  <si>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</si>
  <si>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</si>
  <si>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</si>
  <si>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</si>
  <si>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</si>
  <si>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</si>
  <si>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</si>
  <si>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</si>
  <si>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</si>
  <si>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</si>
  <si>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</si>
  <si>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</si>
  <si>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</si>
  <si>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</si>
  <si>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</si>
  <si>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</si>
  <si>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</si>
  <si>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</si>
  <si>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</si>
  <si>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</si>
  <si>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</si>
  <si>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</si>
  <si>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</si>
  <si>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</si>
  <si>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</si>
  <si>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</si>
  <si>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</si>
  <si>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</si>
  <si>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</si>
  <si>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</si>
  <si>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</si>
  <si>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</si>
  <si>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</si>
  <si>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</si>
  <si>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</si>
  <si>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</si>
  <si>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</si>
  <si>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</si>
  <si>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</si>
  <si>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</si>
  <si>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</si>
  <si>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</si>
  <si>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</si>
  <si>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</si>
  <si>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</si>
  <si>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</si>
  <si>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</si>
  <si>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</si>
  <si>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</si>
  <si>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</si>
  <si>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</si>
  <si>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</si>
  <si>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</si>
  <si>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</si>
  <si>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</si>
  <si>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</si>
  <si>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</si>
  <si>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</si>
  <si>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</si>
  <si>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</si>
  <si>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</si>
  <si>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</si>
  <si>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</si>
  <si>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</si>
  <si>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</si>
  <si>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</si>
  <si>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</si>
  <si>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</si>
  <si>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</si>
  <si>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</si>
  <si>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</si>
  <si>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</si>
  <si>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</si>
  <si>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</si>
  <si>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</si>
  <si>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</si>
  <si>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</si>
  <si>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</si>
  <si>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</si>
  <si>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</si>
  <si>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</si>
  <si>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</si>
  <si>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</si>
  <si>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</si>
  <si>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</si>
  <si>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</si>
  <si>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</si>
  <si>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</si>
  <si>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</si>
  <si>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</si>
  <si>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</si>
  <si>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</si>
  <si>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</si>
  <si>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</si>
  <si>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</si>
  <si>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</si>
  <si>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</si>
  <si>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</si>
  <si>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</si>
  <si>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</si>
  <si>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</si>
  <si>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</si>
  <si>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</si>
  <si>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</si>
  <si>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</si>
  <si>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</si>
  <si>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</si>
  <si>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</si>
  <si>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</si>
  <si>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</si>
  <si>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</si>
  <si>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</si>
  <si>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</si>
  <si>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</si>
  <si>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</si>
  <si>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</si>
  <si>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</si>
  <si>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</si>
  <si>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</si>
  <si>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</si>
  <si>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</si>
  <si>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</si>
  <si>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</si>
  <si>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</si>
  <si>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</si>
  <si>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</si>
  <si>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</si>
  <si>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</si>
  <si>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</si>
  <si>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</si>
  <si>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</si>
  <si>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</si>
  <si>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</si>
  <si>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</si>
  <si>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</si>
  <si>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</si>
  <si>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</si>
  <si>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</si>
  <si>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</si>
  <si>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</si>
  <si>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</si>
  <si>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</si>
  <si>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</si>
  <si>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</si>
  <si>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</si>
  <si>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</si>
  <si>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</si>
  <si>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</si>
  <si>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</si>
  <si>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</si>
  <si>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</si>
  <si>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</si>
  <si>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</si>
  <si>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</si>
  <si>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</si>
  <si>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</si>
  <si>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</si>
  <si>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</si>
  <si>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</si>
  <si>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</si>
  <si>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</si>
  <si>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</si>
  <si>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</si>
  <si>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</si>
  <si>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</si>
  <si>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</si>
  <si>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</si>
  <si>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</si>
  <si>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</si>
  <si>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</si>
  <si>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</si>
  <si>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</si>
  <si>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</si>
  <si>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</si>
  <si>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</si>
  <si>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</si>
  <si>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</si>
  <si>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</si>
  <si>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</si>
  <si>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</si>
  <si>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</si>
  <si>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</si>
  <si>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</si>
  <si>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</si>
  <si>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</si>
  <si>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</si>
  <si>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</si>
  <si>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</si>
  <si>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</si>
  <si>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</si>
  <si>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</si>
  <si>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</si>
  <si>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</si>
  <si>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</si>
  <si>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</si>
  <si>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</si>
  <si>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</si>
  <si>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</si>
  <si>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</si>
  <si>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</si>
  <si>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</si>
  <si>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</si>
  <si>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</si>
  <si>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</si>
  <si>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</si>
  <si>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</si>
  <si>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</si>
  <si>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</si>
  <si>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</si>
  <si>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</si>
  <si>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</si>
  <si>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</si>
  <si>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</si>
  <si>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</si>
  <si>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</si>
  <si>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</si>
  <si>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</si>
  <si>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</si>
  <si>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</si>
  <si>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</si>
  <si>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</si>
  <si>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</si>
  <si>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</si>
  <si>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</si>
  <si>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</si>
  <si>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</si>
  <si>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</si>
  <si>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</si>
  <si>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</si>
  <si>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</si>
  <si>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</si>
  <si>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</si>
  <si>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</si>
  <si>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</si>
  <si>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</si>
  <si>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</si>
  <si>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</si>
  <si>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</si>
  <si>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</si>
  <si>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</si>
  <si>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</si>
  <si>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</si>
  <si>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</si>
  <si>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</si>
  <si>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</si>
  <si>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</si>
  <si>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</si>
  <si>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</si>
  <si>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</si>
  <si>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</si>
  <si>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</si>
  <si>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</si>
  <si>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</si>
  <si>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</si>
  <si>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</si>
  <si>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</si>
  <si>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</si>
  <si>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</si>
  <si>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</si>
  <si>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</si>
  <si>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</si>
  <si>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</si>
  <si>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</si>
  <si>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</si>
  <si>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</si>
  <si>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</si>
  <si>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</si>
  <si>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</si>
  <si>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</si>
  <si>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</si>
  <si>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</si>
  <si>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</si>
  <si>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</si>
  <si>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</si>
  <si>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</si>
  <si>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</si>
  <si>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</si>
  <si>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</si>
  <si>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</si>
  <si>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</si>
  <si>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</si>
  <si>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</si>
  <si>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</si>
  <si>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</si>
  <si>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</si>
  <si>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</si>
  <si>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</si>
  <si>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</si>
  <si>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</si>
  <si>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</si>
  <si>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</si>
  <si>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</si>
  <si>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</si>
  <si>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</si>
  <si>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</si>
  <si>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</si>
  <si>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</si>
  <si>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</si>
  <si>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</si>
  <si>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</si>
  <si>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</si>
  <si>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</si>
  <si>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</si>
  <si>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</si>
  <si>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</si>
  <si>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</si>
  <si>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</si>
  <si>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</si>
  <si>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</si>
  <si>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</si>
  <si>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</si>
  <si>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</si>
  <si>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</si>
  <si>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</si>
  <si>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</si>
  <si>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</si>
  <si>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</si>
  <si>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</si>
  <si>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</si>
  <si>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</si>
  <si>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</si>
  <si>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</si>
  <si>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</si>
  <si>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</si>
  <si>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</si>
  <si>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</si>
  <si>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</si>
  <si>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</si>
  <si>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</si>
  <si>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</si>
  <si>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</si>
  <si>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</si>
  <si>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</si>
  <si>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</si>
  <si>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</si>
  <si>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TECALITLÁN</t>
  </si>
  <si>
    <t>DEL 1 AL 30 DE ABRIL DE 2022</t>
  </si>
  <si>
    <t>C. MARTÍN LARIOS GARCÍA</t>
  </si>
  <si>
    <t>L.C. ELÍAS GÓMEZ MACIAS</t>
  </si>
  <si>
    <t>PRESIDENTE MUNICIPAL</t>
  </si>
  <si>
    <t>ENCARGADO DE LA HACIENDA MUNICIPAL</t>
  </si>
  <si>
    <t>ASEJ2022-04-18-01-2023-1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</si>
</sst>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28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2022</v>
      </c>
      <c r="AG5" s="6">
        <v>2021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2022</v>
      </c>
      <c r="BN5" s="6">
        <v>2021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16502130.880000001</v>
      </c>
      <c r="AG8" s="16">
        <f>SUM(AG9:AG15)</f>
        <v>2534188.69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729262.72</v>
      </c>
      <c r="BN8" s="16">
        <f>SUM(BN9:BN17)</f>
        <v>867650.64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28000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21318.83</v>
      </c>
      <c r="BN9" s="18">
        <v>10515.64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16411379.560000001</v>
      </c>
      <c r="AG10" s="18">
        <v>2471437.37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41250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62751.32</v>
      </c>
      <c r="AG15" s="18">
        <v>62751.32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666513.89</v>
      </c>
      <c r="BN15" s="18">
        <v>856955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272478.51</v>
      </c>
      <c r="AG16" s="16">
        <f>SUM(AG17:AG23)</f>
        <v>72800.33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7419.74</v>
      </c>
      <c r="AG18" s="18">
        <v>10837.86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259796.3</v>
      </c>
      <c r="AG22" s="18">
        <v>56700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12226.4</v>
      </c>
      <c r="AG24" s="16">
        <f>SUM(AG25:AG29)</f>
        <v>12226.4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12226.4</v>
      </c>
      <c r="AG25" s="18">
        <v>12226.4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1518697.09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1518697.09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15414.08</v>
      </c>
      <c r="BN44" s="16">
        <f>SUM(BN45:BN47)</f>
        <v>4400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15414.08</v>
      </c>
      <c r="BN45" s="18">
        <v>4400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16786835.789999999</v>
      </c>
      <c r="AG46" s="22">
        <f>AG8+AG16+AG24+AG30+AG36+AG38+AG41</f>
        <v>2619215.42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2263373.89</v>
      </c>
      <c r="BN48" s="22">
        <f>BN8+BN18+BN22+BN26+BN29+BN33+BN40+BN44</f>
        <v>872050.64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4226300</v>
      </c>
      <c r="AG53" s="16">
        <f>SUM(AG54:AG58)</f>
        <v>1226300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4226300</v>
      </c>
      <c r="AG54" s="18">
        <v>1226300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50679285.07</v>
      </c>
      <c r="AG59" s="16">
        <f>SUM(AG60:AG66)</f>
        <v>50605403.370000005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3600000</v>
      </c>
      <c r="AG60" s="18">
        <v>3600000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47005403.369999997</v>
      </c>
      <c r="AG63" s="18">
        <v>29969487.48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73881.7</v>
      </c>
      <c r="AG64" s="18">
        <v>17035915.890000001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1542382.04</v>
      </c>
      <c r="AG67" s="16">
        <f>SUM(AG68:AG75)</f>
        <v>1062732.57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584748.91</v>
      </c>
      <c r="AG68" s="18">
        <v>508187.4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191279.24</v>
      </c>
      <c r="AG69" s="18">
        <v>191279.24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17053.5</v>
      </c>
      <c r="AG70" s="18">
        <v>17053.5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288248.58</v>
      </c>
      <c r="AG71" s="18">
        <v>123248.58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461051.81</v>
      </c>
      <c r="AG73" s="18">
        <v>222963.85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2263373.89</v>
      </c>
      <c r="BN80" s="26">
        <f>BN48+BN79</f>
        <v>872050.64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69646281.900000006</v>
      </c>
      <c r="BN86" s="16">
        <f>BN87+BN88+BN89+BN94+BN98</f>
        <v>53316453.609999999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16329828.289999999</v>
      </c>
      <c r="BN87" s="18">
        <v>18473250.399999999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53316453.609999999</v>
      </c>
      <c r="BN88" s="18">
        <v>34843203.210000001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70971429.010000005</v>
      </c>
      <c r="BN104" s="34">
        <f>BN82+BN86+BN101</f>
        <v>54641600.719999999</v>
      </c>
    </row>
    <row r="105" spans="1:66" s="11" customFormat="1" ht="15" customHeight="1">
      <c r="A105" s="35"/>
      <c r="B105" s="73" t="s">
        <v>382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36">
        <f>AF48+AF53+AF59+AF67+AF76+AF82+AF88+AF95+AF101</f>
        <v>56447967.109999999</v>
      </c>
      <c r="AG105" s="36">
        <f>AG48+AG53+AG59+AG67+AG76+AG82+AG88+AG95+AG101</f>
        <v>52894435.940000005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</row>
    <row r="106" spans="1:66" s="11" customFormat="1" ht="15" customHeight="1" thickBot="1">
      <c r="A106" s="35"/>
      <c r="B106" s="63" t="s">
        <v>383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39">
        <f>AF46+AF105</f>
        <v>73234802.900000006</v>
      </c>
      <c r="AG106" s="39">
        <f>AG46+AG105</f>
        <v>55513651.360000007</v>
      </c>
      <c r="AH106" s="40"/>
      <c r="AI106" s="64" t="s">
        <v>384</v>
      </c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41">
        <f>BM80+BM104</f>
        <v>73234802.900000006</v>
      </c>
      <c r="BN106" s="41">
        <f>BN80+BN104</f>
        <v>55513651.359999999</v>
      </c>
    </row>
    <row r="107" spans="1:66" s="11" customFormat="1" ht="15" customHeight="1" thickTop="1">
      <c r="A107" s="3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42"/>
      <c r="AG107" s="42"/>
      <c r="AH107" s="40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62" t="s">
        <v>392</v>
      </c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67" t="s">
        <v>388</v>
      </c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61" t="s">
        <v>390</v>
      </c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61" t="s">
        <v>391</v>
      </c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2" spans="1:66" ht="15" customHeight="1"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 selectLockedCells="1"/>
  <mergeCells count="215"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</mergeCells>
  <printOptions horizontalCentered="1"/>
  <pageMargins left="0.39370078740157483" right="0.39370078740157483" top="0.43307086614173229" bottom="0.86614173228346458" header="0.31496062992125984" footer="0.31496062992125984"/>
  <pageSetup scale="53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cp:lastPrinted>2021-12-07T19:28:17Z</cp:lastPrinted>
  <dcterms:created xsi:type="dcterms:W3CDTF">2021-12-06T20:41:58Z</dcterms:created>
  <dcterms:modified xsi:type="dcterms:W3CDTF">2023-06-07T19:32:04Z</dcterms:modified>
</cp:coreProperties>
</file>