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ITM\Documentos\Fraccion5\i\2021\EdoSitFin\"/>
    </mc:Choice>
  </mc:AlternateContent>
  <workbookProtection workbookPassword="CEE3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<sst xmlns="http://schemas.openxmlformats.org/spreadsheetml/2006/main" count="394" uniqueCount="393">
  <si>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</si>
  <si>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</si>
  <si>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</si>
  <si>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</si>
  <si>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</si>
  <si>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</si>
  <si>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</si>
  <si>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</si>
  <si>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</si>
  <si>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</si>
  <si>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</si>
  <si>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</si>
  <si>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</si>
  <si>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</si>
  <si>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</si>
  <si>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</si>
  <si>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</si>
  <si>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</si>
  <si>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</si>
  <si>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</si>
  <si>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</si>
  <si>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</si>
  <si>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</si>
  <si>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</si>
  <si>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</si>
  <si>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</si>
  <si>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</si>
  <si>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</si>
  <si>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</si>
  <si>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</si>
  <si>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</si>
  <si>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</si>
  <si>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</si>
  <si>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</si>
  <si>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</si>
  <si>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</si>
  <si>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</si>
  <si>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</si>
  <si>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</si>
  <si>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</si>
  <si>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</si>
  <si>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</si>
  <si>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</si>
  <si>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</si>
  <si>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</si>
  <si>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</si>
  <si>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</si>
  <si>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</si>
  <si>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</si>
  <si>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</si>
  <si>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</si>
  <si>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</si>
  <si>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</si>
  <si>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</si>
  <si>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</si>
  <si>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</si>
  <si>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</si>
  <si>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</si>
  <si>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</si>
  <si>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</si>
  <si>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</si>
  <si>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</si>
  <si>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</si>
  <si>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</si>
  <si>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</si>
  <si>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</si>
  <si>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</si>
  <si>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</si>
  <si>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</si>
  <si>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</si>
  <si>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</si>
  <si>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</si>
  <si>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</si>
  <si>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</si>
  <si>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</si>
  <si>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</si>
  <si>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</si>
  <si>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</si>
  <si>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</si>
  <si>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</si>
  <si>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</si>
  <si>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</si>
  <si>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</si>
  <si>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</si>
  <si>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</si>
  <si>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</si>
  <si>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</si>
  <si>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</si>
  <si>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</si>
  <si>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</si>
  <si>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</si>
  <si>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</si>
  <si>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</si>
  <si>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</si>
  <si>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</si>
  <si>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</si>
  <si>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</si>
  <si>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</si>
  <si>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</si>
  <si>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</si>
  <si>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</si>
  <si>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</si>
  <si>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</si>
  <si>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</si>
  <si>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</si>
  <si>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</si>
  <si>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</si>
  <si>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</si>
  <si>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</si>
  <si>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</si>
  <si>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</si>
  <si>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</si>
  <si>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</si>
  <si>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</si>
  <si>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</si>
  <si>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</si>
  <si>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</si>
  <si>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</si>
  <si>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</si>
  <si>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</si>
  <si>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</si>
  <si>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</si>
  <si>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</si>
  <si>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</si>
  <si>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</si>
  <si>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</si>
  <si>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</si>
  <si>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</si>
  <si>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</si>
  <si>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</si>
  <si>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</si>
  <si>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</si>
  <si>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</si>
  <si>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</si>
  <si>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</si>
  <si>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</si>
  <si>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</si>
  <si>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</si>
  <si>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</si>
  <si>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</si>
  <si>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</si>
  <si>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</si>
  <si>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</si>
  <si>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</si>
  <si>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</si>
  <si>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</si>
  <si>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</si>
  <si>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</si>
  <si>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</si>
  <si>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</si>
  <si>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</si>
  <si>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</si>
  <si>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</si>
  <si>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</si>
  <si>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</si>
  <si>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</si>
  <si>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</si>
  <si>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</si>
  <si>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</si>
  <si>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</si>
  <si>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</si>
  <si>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</si>
  <si>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</si>
  <si>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</si>
  <si>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</si>
  <si>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</si>
  <si>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</si>
  <si>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</si>
  <si>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</si>
  <si>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</si>
  <si>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</si>
  <si>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</si>
  <si>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</si>
  <si>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</si>
  <si>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</si>
  <si>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</si>
  <si>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</si>
  <si>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</si>
  <si>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</si>
  <si>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</si>
  <si>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</si>
  <si>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</si>
  <si>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</si>
  <si>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</si>
  <si>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</si>
  <si>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</si>
  <si>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</si>
  <si>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</si>
  <si>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</si>
  <si>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</si>
  <si>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</si>
  <si>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</si>
  <si>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</si>
  <si>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</si>
  <si>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</si>
  <si>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</si>
  <si>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</si>
  <si>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</si>
  <si>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</si>
  <si>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</si>
  <si>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</si>
  <si>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</si>
  <si>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</si>
  <si>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</si>
  <si>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</si>
  <si>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</si>
  <si>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</si>
  <si>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</si>
  <si>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</si>
  <si>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</si>
  <si>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</si>
  <si>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</si>
  <si>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</si>
  <si>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</si>
  <si>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</si>
  <si>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</si>
  <si>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</si>
  <si>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</si>
  <si>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</si>
  <si>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</si>
  <si>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</si>
  <si>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</si>
  <si>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</si>
  <si>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</si>
  <si>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</si>
  <si>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</si>
  <si>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</si>
  <si>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</si>
  <si>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</si>
  <si>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</si>
  <si>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</si>
  <si>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</si>
  <si>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</si>
  <si>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</si>
  <si>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</si>
  <si>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</si>
  <si>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</si>
  <si>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</si>
  <si>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</si>
  <si>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</si>
  <si>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</si>
  <si>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</si>
  <si>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</si>
  <si>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</si>
  <si>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</si>
  <si>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</si>
  <si>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</si>
  <si>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</si>
  <si>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</si>
  <si>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</si>
  <si>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</si>
  <si>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</si>
  <si>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</si>
  <si>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</si>
  <si>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</si>
  <si>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</si>
  <si>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</si>
  <si>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</si>
  <si>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</si>
  <si>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</si>
  <si>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</si>
  <si>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</si>
  <si>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</si>
  <si>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</si>
  <si>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</si>
  <si>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</si>
  <si>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</si>
  <si>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</si>
  <si>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</si>
  <si>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</si>
  <si>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</si>
  <si>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</si>
  <si>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</si>
  <si>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</si>
  <si>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</si>
  <si>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</si>
  <si>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</si>
  <si>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</si>
  <si>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</si>
  <si>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</si>
  <si>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</si>
  <si>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</si>
  <si>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</si>
  <si>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</si>
  <si>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</si>
  <si>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</si>
  <si>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</si>
  <si>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</si>
  <si>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</si>
  <si>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</si>
  <si>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</si>
  <si>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</si>
  <si>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</si>
  <si>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</si>
  <si>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</si>
  <si>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</si>
  <si>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</si>
  <si>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</si>
  <si>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</si>
  <si>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</si>
  <si>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</si>
  <si>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</si>
  <si>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</si>
  <si>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</si>
  <si>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</si>
  <si>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</si>
  <si>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</si>
  <si>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</si>
  <si>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</si>
  <si>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</si>
  <si>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</si>
  <si>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</si>
  <si>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</si>
  <si>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</si>
  <si>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</si>
  <si>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</si>
  <si>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</si>
  <si>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</si>
  <si>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</si>
  <si>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</si>
  <si>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</si>
  <si>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</si>
  <si>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</si>
  <si>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</si>
  <si>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</si>
  <si>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</si>
  <si>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</si>
  <si>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</si>
  <si>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</si>
  <si>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</si>
  <si>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</si>
  <si>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</si>
  <si>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</si>
  <si>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</si>
  <si>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</si>
  <si>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</si>
  <si>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</si>
  <si>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</si>
  <si>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</si>
  <si>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</si>
  <si>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</si>
  <si>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</si>
  <si>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</si>
  <si>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</si>
  <si>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</si>
  <si>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</si>
  <si>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</si>
  <si>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</si>
  <si>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</si>
  <si>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</si>
  <si>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</si>
  <si>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</si>
  <si>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</si>
  <si>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</si>
  <si>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</si>
  <si>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</si>
  <si>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</si>
  <si>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</si>
  <si>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</si>
  <si>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</si>
  <si>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</si>
  <si>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</si>
  <si>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</si>
  <si>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</si>
  <si>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</si>
  <si>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</si>
  <si>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</si>
  <si>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</si>
  <si>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</si>
  <si>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</si>
  <si>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</si>
  <si>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</si>
  <si>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</si>
  <si>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</si>
  <si>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</si>
  <si>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</si>
  <si>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</si>
  <si>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</si>
  <si>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</si>
  <si>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</si>
  <si>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</si>
  <si>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</si>
  <si>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</si>
  <si>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</si>
  <si>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</si>
  <si>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</si>
  <si>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TECALITLÁN</t>
  </si>
  <si>
    <t>DEL 1 AL 31 DE AGOSTO DE 2021</t>
  </si>
  <si>
    <t>C. MARTIN LARIOS GARCIA</t>
  </si>
  <si>
    <t>L.C.P., M.I. ARTURO CORTES VILLAVICENCIO</t>
  </si>
  <si>
    <t>PRESIDENTA MUNICIPAL</t>
  </si>
  <si>
    <t>ENCARGADO DE LA HACIENDA PUBLICA MUNICIPAL</t>
  </si>
  <si>
    <t>ASEJ2021-08-20-09-2021-1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</si>
</sst>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zoomScale="85" zoomScaleNormal="85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2021</v>
      </c>
      <c r="AG5" s="6">
        <v>2020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2021</v>
      </c>
      <c r="BN5" s="6">
        <v>2020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12228383.810000001</v>
      </c>
      <c r="AG8" s="16">
        <f>SUM(AG9:AG15)</f>
        <v>5702175.1699999999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717999.75</v>
      </c>
      <c r="BN8" s="16">
        <f>SUM(BN9:BN17)</f>
        <v>1333137.77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31000</v>
      </c>
      <c r="AG9" s="18">
        <v>0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8532.81</v>
      </c>
      <c r="BN9" s="18">
        <v>8532.81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11983605.49</v>
      </c>
      <c r="AG10" s="18">
        <v>5489423.8499999996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202.98</v>
      </c>
      <c r="BN10" s="18">
        <v>0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0</v>
      </c>
      <c r="BN11" s="18">
        <v>0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213778.32</v>
      </c>
      <c r="AG15" s="18">
        <v>212751.32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709083.96</v>
      </c>
      <c r="BN15" s="18">
        <v>1324424.96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103690.01</v>
      </c>
      <c r="AG16" s="16">
        <f>SUM(AG17:AG23)</f>
        <v>13318.44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180</v>
      </c>
      <c r="BN17" s="18">
        <v>180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7877.54</v>
      </c>
      <c r="AG18" s="18">
        <v>8055.97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5262.47</v>
      </c>
      <c r="AG19" s="18">
        <v>5262.47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90550</v>
      </c>
      <c r="AG22" s="18">
        <v>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19170.72</v>
      </c>
      <c r="AG24" s="16">
        <f>SUM(AG25:AG29)</f>
        <v>0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19170.72</v>
      </c>
      <c r="AG25" s="18">
        <v>0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4400</v>
      </c>
      <c r="BN44" s="16">
        <f>SUM(BN45:BN47)</f>
        <v>4400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4400</v>
      </c>
      <c r="BN45" s="18">
        <v>4400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12351244.540000001</v>
      </c>
      <c r="AG46" s="22">
        <f>AG8+AG16+AG24+AG30+AG36+AG38+AG41</f>
        <v>5715493.6100000003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722399.75</v>
      </c>
      <c r="BN48" s="22">
        <f>BN8+BN18+BN22+BN26+BN29+BN33+BN40+BN44</f>
        <v>1337537.77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1583335</v>
      </c>
      <c r="BN50" s="16">
        <f>SUM(BN51:BN52)</f>
        <v>2600001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1583335</v>
      </c>
      <c r="BN51" s="18">
        <v>2600001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4026300</v>
      </c>
      <c r="AG53" s="16">
        <f>SUM(AG54:AG58)</f>
        <v>26300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4026300</v>
      </c>
      <c r="AG54" s="18">
        <v>26300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0</v>
      </c>
      <c r="AG55" s="18">
        <v>0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43257449.649999999</v>
      </c>
      <c r="AG59" s="16">
        <f>SUM(AG60:AG66)</f>
        <v>33510281.23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3600000</v>
      </c>
      <c r="AG60" s="18">
        <v>3600000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0</v>
      </c>
      <c r="AG62" s="18">
        <v>0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29410629.23</v>
      </c>
      <c r="AG63" s="18">
        <v>16420004.390000001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10246820.42</v>
      </c>
      <c r="AG64" s="18">
        <v>13490276.84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0</v>
      </c>
      <c r="AG65" s="18">
        <v>0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1023892.83</v>
      </c>
      <c r="AG67" s="16">
        <f>SUM(AG68:AG75)</f>
        <v>853814.25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508187.4</v>
      </c>
      <c r="AG68" s="18">
        <v>473781.4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176790.84</v>
      </c>
      <c r="AG69" s="18">
        <v>176790.84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17053.5</v>
      </c>
      <c r="AG70" s="18">
        <v>4629.5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123248.58</v>
      </c>
      <c r="AG71" s="18">
        <v>0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0</v>
      </c>
      <c r="AG72" s="18">
        <v>0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198612.51</v>
      </c>
      <c r="AG73" s="18">
        <v>198612.51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0</v>
      </c>
      <c r="AG74" s="18">
        <v>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0</v>
      </c>
      <c r="AG76" s="16">
        <f>SUM(AG77:AG81)</f>
        <v>0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0</v>
      </c>
      <c r="AG77" s="18">
        <v>0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1583335</v>
      </c>
      <c r="BN79" s="25">
        <f>BN50+BN53+BN57+BN63+BN67+BN74</f>
        <v>2600001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2305734.75</v>
      </c>
      <c r="BN80" s="26">
        <f>BN48+BN79</f>
        <v>3937538.77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1325147.1100000001</v>
      </c>
      <c r="BN82" s="16">
        <f>SUM(BN83:BN85)</f>
        <v>1325147.1100000001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0</v>
      </c>
      <c r="AG85" s="18">
        <v>0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1325147.1100000001</v>
      </c>
      <c r="BN85" s="18">
        <v>1325147.1100000001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57028005.159999996</v>
      </c>
      <c r="BN86" s="16">
        <f>BN87+BN88+BN89+BN94+BN98</f>
        <v>34843203.210000001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0</v>
      </c>
      <c r="AG87" s="18">
        <v>0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22184801.949999999</v>
      </c>
      <c r="BN87" s="18">
        <v>16831702.960000001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34843203.210000001</v>
      </c>
      <c r="BN88" s="18">
        <v>18011500.25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58353152.269999996</v>
      </c>
      <c r="BN104" s="33">
        <f>BN82+BN86+BN101</f>
        <v>36168350.32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3">
        <f>AF48+AF53+AF59+AF67+AF76+AF82+AF88+AF95+AF101</f>
        <v>48307642.479999997</v>
      </c>
      <c r="AG105" s="63">
        <f>AG48+AG53+AG59+AG67+AG76+AG82+AG88+AG95+AG101</f>
        <v>34390395.480000004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2">
        <f>AF46+AF105</f>
        <v>60658887.019999996</v>
      </c>
      <c r="AG106" s="36">
        <f>AG46+AG105</f>
        <v>40105889.090000004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60658887.019999996</v>
      </c>
      <c r="BN106" s="38">
        <f>BN80+BN104</f>
        <v>40105889.090000004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ITEC</cp:lastModifiedBy>
  <cp:lastPrinted>2020-12-02T19:39:35Z</cp:lastPrinted>
  <dcterms:created xsi:type="dcterms:W3CDTF">2020-01-21T01:24:36Z</dcterms:created>
  <dcterms:modified xsi:type="dcterms:W3CDTF">2021-10-22T14:03:36Z</dcterms:modified>
</cp:coreProperties>
</file>